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18" documentId="13_ncr:1_{F6CB121F-512D-4AA6-A0C1-0FB36C537598}" xr6:coauthVersionLast="47" xr6:coauthVersionMax="47" xr10:uidLastSave="{697F7EAC-7A57-4A54-B5A6-34FF8E2361C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G2" i="1"/>
  <c r="I2" i="1"/>
  <c r="J2" i="1"/>
  <c r="L2" i="1"/>
  <c r="I3" i="1"/>
  <c r="I4" i="1"/>
  <c r="I5" i="1"/>
  <c r="I6" i="1"/>
  <c r="I7" i="1"/>
  <c r="I8" i="1"/>
  <c r="I9" i="1"/>
  <c r="I10" i="1"/>
  <c r="I11" i="1"/>
  <c r="I1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<sst xmlns="http://schemas.openxmlformats.org/spreadsheetml/2006/main" count="178591" uniqueCount="39078">
  <si>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</si>
  <si>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</si>
  <si>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</si>
  <si>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</si>
  <si>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</si>
  <si>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</si>
  <si>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</si>
  <si>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</si>
  <si>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</si>
  <si>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</si>
  <si>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</si>
  <si>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</si>
  <si>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</si>
  <si>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</si>
  <si>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</si>
  <si>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</si>
  <si>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</si>
  <si>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</si>
  <si>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</si>
  <si>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</si>
  <si>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</si>
  <si>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</si>
  <si>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</si>
  <si>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</si>
  <si>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</si>
  <si>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</si>
  <si>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</si>
  <si>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</si>
  <si>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</si>
  <si>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</si>
  <si>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</si>
  <si>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</si>
  <si>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</si>
  <si>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</si>
  <si>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</si>
  <si>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</si>
  <si>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</si>
  <si>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</si>
  <si>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</si>
  <si>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</si>
  <si>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</si>
  <si>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</si>
  <si>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</si>
  <si>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</si>
  <si>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</si>
  <si>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</si>
  <si>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</si>
  <si>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</si>
  <si>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</si>
  <si>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</si>
  <si>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</si>
  <si>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</si>
  <si>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</si>
  <si>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</si>
  <si>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</si>
  <si>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</si>
  <si>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</si>
  <si>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</si>
  <si>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</si>
  <si>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</si>
  <si>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</si>
  <si>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</si>
  <si>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</si>
  <si>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</si>
  <si>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</si>
  <si>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</si>
  <si>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</si>
  <si>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</si>
  <si>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</si>
  <si>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</si>
  <si>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</si>
  <si>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</si>
  <si>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</si>
  <si>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</si>
  <si>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</si>
  <si>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</si>
  <si>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</si>
  <si>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</si>
  <si>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</si>
  <si>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</si>
  <si>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</si>
  <si>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</si>
  <si>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</si>
  <si>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</si>
  <si>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</si>
  <si>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</si>
  <si>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</si>
  <si>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</si>
  <si>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</si>
  <si>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</si>
  <si>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</si>
  <si>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</si>
  <si>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</si>
  <si>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</si>
  <si>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</si>
  <si>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</si>
  <si>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</si>
  <si>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</si>
  <si>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</si>
  <si>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</si>
  <si>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</si>
  <si>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</si>
  <si>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</si>
  <si>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</si>
  <si>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</si>
  <si>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</si>
  <si>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</si>
  <si>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</si>
  <si>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</si>
  <si>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</si>
  <si>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</si>
  <si>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</si>
  <si>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</si>
  <si>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</si>
  <si>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</si>
  <si>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</si>
  <si>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</si>
  <si>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</si>
  <si>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</si>
  <si>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</si>
  <si>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</si>
  <si>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</si>
  <si>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</si>
  <si>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</si>
  <si>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</si>
  <si>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</si>
  <si>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</si>
  <si>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</si>
  <si>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</si>
  <si>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</si>
  <si>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</si>
  <si>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</si>
  <si>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</si>
  <si>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</si>
  <si>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</si>
  <si>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</si>
  <si>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</si>
  <si>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</si>
  <si>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</si>
  <si>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</si>
  <si>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</si>
  <si>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</si>
  <si>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</si>
  <si>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</si>
  <si>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</si>
  <si>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</si>
  <si>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</si>
  <si>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</si>
  <si>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</si>
  <si>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</si>
  <si>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</si>
  <si>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</si>
  <si>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</si>
  <si>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</si>
  <si>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</si>
  <si>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</si>
  <si>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</si>
  <si>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</si>
  <si>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</si>
  <si>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</si>
  <si>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</si>
  <si>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</si>
  <si>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</si>
  <si>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</si>
  <si>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</si>
  <si>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</si>
  <si>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</si>
  <si>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</si>
  <si>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</si>
  <si>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</si>
  <si>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</si>
  <si>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</si>
  <si>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</si>
  <si>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</si>
  <si>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</si>
  <si>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</si>
  <si>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</si>
  <si>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</si>
  <si>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</si>
  <si>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</si>
  <si>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</si>
  <si>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</si>
  <si>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</si>
  <si>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</si>
  <si>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</si>
  <si>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</si>
  <si>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</si>
  <si>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</si>
  <si>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</si>
  <si>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</si>
  <si>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</si>
  <si>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</si>
  <si>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</si>
  <si>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</si>
  <si>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</si>
  <si>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</si>
  <si>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</si>
  <si>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</si>
  <si>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</si>
  <si>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</si>
  <si>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</si>
  <si>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</si>
  <si>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</si>
  <si>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</si>
  <si>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</si>
  <si>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</si>
  <si>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</si>
  <si>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</si>
  <si>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</si>
  <si>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</si>
  <si>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</si>
  <si>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</si>
  <si>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</si>
  <si>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</si>
  <si>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</si>
  <si>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</si>
  <si>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</si>
  <si>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</si>
  <si>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</si>
  <si>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</si>
  <si>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</si>
  <si>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</si>
  <si>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</si>
  <si>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</si>
  <si>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</si>
  <si>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</si>
  <si>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</si>
  <si>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</si>
  <si>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</si>
  <si>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</si>
  <si>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</si>
  <si>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</si>
  <si>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</si>
  <si>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</si>
  <si>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</si>
  <si>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</si>
  <si>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</si>
  <si>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</si>
  <si>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</si>
  <si>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</si>
  <si>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</si>
  <si>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</si>
  <si>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</si>
  <si>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</si>
  <si>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</si>
  <si>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</si>
  <si>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</si>
  <si>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</si>
  <si>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</si>
  <si>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</si>
  <si>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</si>
  <si>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</si>
  <si>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</si>
  <si>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</si>
  <si>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</si>
  <si>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</si>
  <si>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</si>
  <si>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</si>
  <si>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</si>
  <si>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</si>
  <si>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</si>
  <si>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</si>
  <si>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</si>
  <si>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</si>
  <si>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</si>
  <si>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</si>
  <si>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</si>
  <si>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</si>
  <si>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</si>
  <si>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</si>
  <si>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</si>
  <si>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</si>
  <si>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</si>
  <si>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</si>
  <si>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</si>
  <si>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</si>
  <si>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</si>
  <si>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</si>
  <si>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</si>
  <si>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</si>
  <si>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</si>
  <si>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</si>
  <si>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</si>
  <si>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</si>
  <si>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</si>
  <si>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</si>
  <si>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</si>
  <si>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</si>
  <si>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</si>
  <si>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</si>
  <si>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</si>
  <si>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</si>
  <si>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</si>
  <si>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</si>
  <si>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</si>
  <si>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</si>
  <si>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</si>
  <si>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</si>
  <si>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</si>
  <si>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</si>
  <si>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</si>
  <si>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</si>
  <si>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</si>
  <si>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</si>
  <si>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</si>
  <si>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</si>
  <si>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</si>
  <si>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</si>
  <si>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</si>
  <si>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</si>
  <si>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</si>
  <si>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</si>
  <si>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</si>
  <si>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</si>
  <si>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</si>
  <si>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</si>
  <si>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</si>
  <si>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</si>
  <si>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</si>
  <si>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</si>
  <si>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</si>
  <si>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</si>
  <si>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</si>
  <si>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</si>
  <si>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</si>
  <si>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</si>
  <si>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</si>
  <si>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</si>
  <si>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</si>
  <si>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</si>
  <si>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</si>
  <si>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</si>
  <si>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</si>
  <si>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</si>
  <si>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</si>
  <si>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</si>
  <si>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</si>
  <si>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</si>
  <si>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</si>
  <si>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</si>
  <si>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</si>
  <si>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</si>
  <si>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</si>
  <si>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</si>
  <si>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</si>
  <si>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</si>
  <si>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</si>
  <si>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</si>
  <si>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</si>
  <si>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</si>
  <si>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</si>
  <si>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</si>
  <si>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</si>
  <si>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</si>
  <si>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</si>
  <si>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</si>
  <si>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</si>
  <si>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</si>
  <si>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</si>
  <si>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</si>
  <si>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</si>
  <si>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</si>
  <si>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</si>
  <si>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</si>
  <si>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</si>
  <si>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</si>
  <si>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</si>
  <si>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</si>
  <si>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</si>
  <si>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</si>
  <si>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</si>
  <si>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</si>
  <si>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</si>
  <si>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</si>
  <si>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</si>
  <si>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</si>
  <si>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</si>
  <si>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</si>
  <si>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</si>
  <si>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</si>
  <si>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</si>
  <si>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</si>
  <si>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</si>
  <si>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</si>
  <si>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</si>
  <si>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</si>
  <si>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</si>
  <si>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</si>
  <si>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</si>
  <si>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</si>
  <si>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</si>
  <si>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</si>
  <si>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</si>
  <si>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</si>
  <si>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</si>
  <si>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</si>
  <si>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</si>
  <si>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</si>
  <si>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</si>
  <si>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</si>
  <si>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</si>
  <si>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</si>
  <si>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</si>
  <si>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</si>
  <si>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</si>
  <si>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</si>
  <si>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</si>
  <si>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</si>
  <si>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</si>
  <si>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</si>
  <si>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</si>
  <si>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</si>
  <si>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</si>
  <si>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</si>
  <si>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</si>
  <si>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</si>
  <si>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</si>
  <si>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</si>
  <si>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</si>
  <si>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</si>
  <si>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</si>
  <si>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</si>
  <si>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</si>
  <si>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</si>
  <si>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</si>
  <si>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</si>
  <si>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</si>
  <si>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</si>
  <si>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</si>
  <si>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</si>
  <si>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</si>
  <si>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</si>
  <si>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</si>
  <si>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</si>
  <si>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</si>
  <si>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</si>
  <si>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</si>
  <si>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</si>
  <si>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</si>
  <si>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</si>
  <si>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</si>
  <si>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</si>
  <si>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</si>
  <si>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</si>
  <si>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</si>
  <si>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</si>
  <si>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</si>
  <si>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</si>
  <si>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</si>
  <si>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</si>
  <si>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</si>
  <si>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</si>
  <si>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</si>
  <si>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</si>
  <si>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</si>
  <si>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</si>
  <si>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</si>
  <si>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</si>
  <si>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</si>
  <si>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</si>
  <si>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</si>
  <si>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</si>
  <si>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</si>
  <si>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</si>
  <si>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</si>
  <si>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</si>
  <si>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</si>
  <si>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</si>
  <si>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</si>
  <si>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</si>
  <si>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</si>
  <si>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</si>
  <si>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</si>
  <si>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</si>
  <si>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</si>
  <si>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</si>
  <si>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</si>
  <si>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</si>
  <si>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</si>
  <si>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</si>
  <si>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</si>
  <si>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</si>
  <si>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</si>
  <si>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</si>
  <si>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</si>
  <si>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</si>
  <si>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</si>
  <si>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</si>
  <si>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</si>
  <si>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</si>
  <si>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</si>
  <si>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</si>
  <si>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</si>
  <si>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</si>
  <si>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</si>
  <si>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</si>
  <si>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</si>
  <si>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</si>
  <si>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</si>
  <si>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</si>
  <si>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</si>
  <si>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</si>
  <si>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</si>
  <si>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</si>
  <si>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</si>
  <si>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</si>
  <si>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</si>
  <si>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</si>
  <si>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</si>
  <si>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</si>
  <si>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</si>
  <si>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</si>
  <si>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</si>
  <si>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</si>
  <si>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</si>
  <si>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</si>
  <si>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</si>
  <si>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</si>
  <si>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</si>
  <si>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</si>
  <si>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</si>
  <si>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</si>
  <si>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</si>
  <si>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</si>
  <si>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</si>
  <si>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</si>
  <si>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</si>
  <si>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</si>
  <si>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</si>
  <si>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</si>
  <si>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</si>
  <si>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</si>
  <si>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</si>
  <si>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</si>
  <si>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</si>
  <si>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</si>
  <si>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</si>
  <si>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</si>
  <si>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</si>
  <si>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</si>
  <si>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</si>
  <si>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</si>
  <si>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</si>
  <si>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</si>
  <si>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</si>
  <si>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</si>
  <si>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</si>
  <si>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</si>
  <si>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</si>
  <si>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</si>
  <si>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</si>
  <si>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</si>
  <si>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</si>
  <si>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</si>
  <si>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</si>
  <si>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</si>
  <si>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</si>
  <si>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</si>
  <si>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</si>
  <si>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</si>
  <si>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</si>
  <si>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</si>
  <si>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</si>
  <si>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</si>
  <si>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</si>
  <si>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</si>
  <si>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</si>
  <si>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</si>
  <si>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</si>
  <si>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</si>
  <si>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</si>
  <si>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</si>
  <si>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</si>
  <si>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</si>
  <si>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</si>
  <si>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</si>
  <si>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</si>
  <si>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</si>
  <si>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</si>
  <si>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</si>
  <si>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</si>
  <si>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</si>
  <si>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</si>
  <si>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</si>
  <si>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</si>
  <si>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</si>
  <si>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</si>
  <si>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</si>
  <si>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</si>
  <si>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</si>
  <si>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</si>
  <si>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</si>
  <si>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</si>
  <si>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</si>
  <si>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</si>
  <si>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</si>
  <si>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</si>
  <si>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</si>
  <si>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</si>
  <si>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</si>
  <si>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</si>
  <si>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</si>
  <si>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</si>
  <si>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</si>
  <si>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</si>
  <si>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</si>
  <si>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</si>
  <si>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</si>
  <si>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</si>
  <si>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</si>
  <si>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</si>
  <si>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</si>
  <si>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</si>
  <si>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</si>
  <si>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</si>
  <si>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</si>
  <si>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</si>
  <si>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</si>
  <si>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</si>
  <si>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</si>
  <si>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</si>
  <si>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</si>
  <si>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</si>
  <si>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</si>
  <si>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</si>
  <si>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</si>
  <si>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</si>
  <si>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</si>
  <si>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</si>
  <si>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</si>
  <si>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</si>
  <si>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</si>
  <si>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</si>
  <si>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</si>
  <si>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</si>
  <si>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</si>
  <si>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</si>
  <si>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</si>
  <si>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</si>
  <si>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</si>
  <si>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</si>
  <si>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</si>
  <si>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</si>
  <si>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</si>
  <si>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</si>
  <si>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</si>
  <si>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</si>
  <si>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</si>
  <si>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</si>
  <si>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</si>
  <si>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</si>
  <si>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</si>
  <si>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</si>
  <si>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</si>
  <si>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</si>
  <si>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</si>
  <si>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</si>
  <si>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</si>
  <si>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</si>
  <si>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</si>
  <si>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</si>
  <si>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</si>
  <si>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</si>
  <si>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</si>
  <si>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</si>
  <si>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</si>
  <si>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</si>
  <si>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</si>
  <si>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</si>
  <si>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</si>
  <si>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</si>
  <si>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</si>
  <si>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</si>
  <si>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</si>
  <si>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</si>
  <si>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</si>
  <si>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</si>
  <si>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</si>
  <si>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</si>
  <si>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</si>
  <si>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</si>
  <si>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</si>
  <si>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</si>
  <si>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</si>
  <si>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</si>
  <si>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</si>
  <si>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</si>
  <si>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</si>
  <si>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</si>
  <si>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</si>
  <si>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</si>
  <si>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</si>
  <si>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</si>
  <si>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</si>
  <si>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</si>
  <si>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</si>
  <si>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</si>
  <si>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</si>
  <si>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</si>
  <si>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</si>
  <si>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</si>
  <si>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</si>
  <si>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</si>
  <si>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</si>
  <si>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</si>
  <si>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</si>
  <si>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</si>
  <si>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</si>
  <si>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</si>
  <si>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</si>
  <si>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</si>
  <si>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</si>
  <si>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</si>
  <si>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</si>
  <si>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</si>
  <si>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</si>
  <si>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</si>
  <si>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</si>
  <si>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</si>
  <si>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</si>
  <si>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</si>
  <si>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</si>
  <si>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</si>
  <si>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</si>
  <si>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</si>
  <si>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</si>
  <si>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</si>
  <si>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</si>
  <si>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</si>
  <si>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</si>
  <si>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</si>
  <si>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</si>
  <si>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</si>
  <si>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</si>
  <si>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</si>
  <si>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</si>
  <si>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</si>
  <si>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</si>
  <si>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</si>
  <si>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</si>
  <si>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</si>
  <si>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</si>
  <si>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</si>
  <si>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</si>
  <si>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</si>
  <si>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</si>
  <si>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</si>
  <si>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</si>
  <si>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</si>
  <si>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</si>
  <si>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</si>
  <si>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</si>
  <si>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</si>
  <si>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</si>
  <si>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</si>
  <si>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</si>
  <si>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</si>
  <si>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</si>
  <si>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</si>
  <si>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</si>
  <si>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</si>
  <si>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</si>
  <si>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</si>
  <si>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</si>
  <si>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</si>
  <si>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</si>
  <si>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</si>
  <si>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</si>
  <si>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</si>
  <si>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</si>
  <si>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</si>
  <si>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</si>
  <si>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</si>
  <si>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</si>
  <si>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</si>
  <si>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</si>
  <si>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</si>
  <si>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</si>
  <si>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</si>
  <si>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</si>
  <si>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</si>
  <si>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</si>
  <si>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</si>
  <si>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</si>
  <si>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</si>
  <si>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</si>
  <si>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</si>
  <si>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</si>
  <si>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</si>
  <si>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</si>
  <si>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</si>
  <si>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</si>
  <si>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</si>
  <si>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</si>
  <si>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</si>
  <si>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</si>
  <si>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</si>
  <si>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</si>
  <si>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</si>
  <si>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</si>
  <si>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</si>
  <si>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</si>
  <si>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</si>
  <si>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</si>
  <si>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</si>
  <si>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</si>
  <si>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</si>
  <si>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</si>
  <si>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</si>
  <si>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</si>
  <si>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</si>
  <si>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</si>
  <si>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</si>
  <si>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</si>
  <si>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</si>
  <si>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</si>
  <si>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</si>
  <si>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</si>
  <si>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</si>
  <si>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</si>
  <si>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</si>
  <si>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</si>
  <si>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</si>
  <si>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</si>
  <si>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</si>
  <si>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</si>
  <si>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</si>
  <si>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</si>
  <si>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</si>
  <si>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</si>
  <si>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</si>
  <si>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</si>
  <si>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</si>
  <si>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</si>
  <si>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</si>
  <si>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</si>
  <si>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</si>
  <si>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</si>
  <si>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</si>
  <si>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</si>
  <si>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</si>
  <si>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</si>
  <si>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</si>
  <si>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</si>
  <si>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</si>
  <si>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</si>
  <si>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</si>
  <si>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</si>
  <si>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</si>
  <si>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</si>
  <si>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</si>
  <si>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</si>
  <si>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</si>
  <si>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</si>
  <si>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</si>
  <si>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</si>
  <si>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</si>
  <si>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</si>
  <si>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</si>
  <si>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</si>
  <si>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</si>
  <si>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</si>
  <si>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</si>
  <si>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</si>
  <si>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</si>
  <si>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</si>
  <si>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</si>
  <si>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</si>
  <si>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</si>
  <si>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</si>
  <si>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</si>
  <si>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</si>
  <si>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</si>
  <si>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</si>
  <si>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</si>
  <si>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</si>
  <si>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</si>
  <si>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</si>
  <si>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</si>
  <si>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</si>
  <si>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</si>
  <si>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</si>
  <si>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</si>
  <si>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</si>
  <si>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</si>
  <si>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</si>
  <si>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</si>
  <si>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</si>
  <si>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</si>
  <si>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</si>
  <si>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</si>
  <si>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</si>
  <si>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</si>
  <si>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</si>
  <si>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</si>
  <si>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</si>
  <si>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</si>
  <si>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</si>
  <si>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</si>
  <si>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</si>
  <si>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</si>
  <si>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</si>
  <si>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</si>
  <si>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</si>
  <si>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</si>
  <si>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</si>
  <si>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</si>
  <si>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</si>
  <si>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</si>
  <si>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</si>
  <si>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</si>
  <si>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</si>
  <si>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</si>
  <si>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</si>
  <si>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</si>
  <si>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</si>
  <si>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</si>
  <si>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</si>
  <si>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</si>
  <si>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</si>
  <si>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</si>
  <si>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</si>
  <si>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</si>
  <si>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</si>
  <si>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</si>
  <si>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</si>
  <si>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</si>
  <si>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</si>
  <si>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</si>
  <si>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</si>
  <si>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</si>
  <si>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</si>
  <si>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</si>
  <si>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</si>
  <si>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</si>
  <si>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</si>
  <si>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</si>
  <si>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</si>
  <si>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</si>
  <si>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</si>
  <si>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</si>
  <si>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</si>
  <si>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</si>
  <si>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</si>
  <si>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</si>
  <si>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</si>
  <si>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</si>
  <si>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</si>
  <si>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</si>
  <si>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</si>
  <si>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</si>
  <si>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</si>
  <si>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</si>
  <si>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</si>
  <si>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</si>
  <si>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</si>
  <si>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</si>
  <si>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</si>
  <si>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</si>
  <si>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</si>
  <si>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</si>
  <si>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</si>
  <si>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</si>
  <si>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</si>
  <si>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</si>
  <si>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</si>
  <si>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</si>
  <si>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</si>
  <si>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</si>
  <si>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</si>
  <si>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</si>
  <si>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</si>
  <si>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</si>
  <si>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</si>
  <si>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</si>
  <si>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</si>
  <si>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</si>
  <si>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</si>
  <si>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</si>
  <si>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</si>
  <si>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</si>
  <si>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</si>
  <si>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</si>
  <si>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</si>
  <si>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</si>
  <si>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</si>
  <si>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</si>
  <si>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</si>
  <si>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</si>
  <si>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</si>
  <si>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</si>
  <si>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</si>
  <si>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</si>
  <si>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</si>
  <si>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</si>
  <si>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</si>
  <si>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</si>
  <si>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</si>
  <si>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</si>
  <si>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</si>
  <si>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</si>
  <si>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</si>
  <si>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</si>
  <si>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</si>
  <si>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</si>
  <si>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</si>
  <si>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</si>
  <si>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</si>
  <si>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</si>
  <si>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</si>
  <si>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</si>
  <si>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</si>
  <si>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</si>
  <si>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</si>
  <si>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</si>
  <si>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</si>
  <si>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</si>
  <si>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</si>
  <si>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</si>
  <si>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</si>
  <si>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</si>
  <si>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</si>
  <si>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</si>
  <si>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</si>
  <si>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</si>
  <si>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</si>
  <si>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</si>
  <si>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</si>
  <si>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</si>
  <si>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</si>
  <si>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</si>
  <si>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</si>
  <si>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</si>
  <si>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</si>
  <si>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</si>
  <si>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</si>
  <si>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</si>
  <si>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</si>
  <si>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</si>
  <si>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</si>
  <si>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</si>
  <si>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</si>
  <si>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</si>
  <si>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</si>
  <si>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</si>
  <si>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</si>
  <si>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</si>
  <si>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</si>
  <si>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</si>
  <si>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</si>
  <si>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</si>
  <si>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</si>
  <si>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</si>
  <si>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</si>
  <si>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</si>
  <si>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</si>
  <si>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</si>
  <si>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</si>
  <si>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</si>
  <si>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</si>
  <si>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</si>
  <si>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</si>
  <si>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</si>
  <si>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</si>
  <si>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</si>
  <si>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</si>
  <si>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</si>
  <si>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</si>
  <si>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</si>
  <si>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</si>
  <si>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</si>
  <si>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</si>
  <si>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</si>
  <si>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</si>
  <si>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</si>
  <si>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</si>
  <si>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</si>
  <si>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</si>
  <si>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</si>
  <si>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</si>
  <si>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</si>
  <si>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</si>
  <si>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</si>
  <si>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</si>
  <si>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</si>
  <si>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</si>
  <si>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</si>
  <si>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</si>
  <si>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</si>
  <si>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</si>
  <si>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</si>
  <si>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</si>
  <si>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</si>
  <si>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</si>
  <si>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</si>
  <si>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</si>
  <si>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</si>
  <si>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</si>
  <si>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</si>
  <si>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</si>
  <si>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</si>
  <si>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</si>
  <si>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</si>
  <si>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</si>
  <si>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</si>
  <si>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</si>
  <si>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</si>
  <si>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</si>
  <si>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</si>
  <si>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</si>
  <si>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</si>
  <si>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</si>
  <si>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</si>
  <si>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</si>
  <si>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</si>
  <si>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</si>
  <si>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</si>
  <si>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</si>
  <si>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</si>
  <si>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</si>
  <si>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</si>
  <si>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</si>
  <si>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</si>
  <si>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</si>
  <si>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</si>
  <si>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</si>
  <si>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</si>
  <si>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</si>
  <si>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</si>
  <si>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</si>
  <si>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</si>
  <si>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</si>
  <si>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</si>
  <si>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</si>
  <si>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</si>
  <si>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</si>
  <si>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</si>
  <si>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</si>
  <si>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</si>
  <si>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</si>
  <si>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</si>
  <si>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</si>
  <si>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</si>
  <si>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</si>
  <si>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</si>
  <si>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</si>
  <si>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</si>
  <si>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</si>
  <si>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</si>
  <si>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</si>
  <si>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</si>
  <si>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</si>
  <si>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</si>
  <si>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</si>
  <si>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</si>
  <si>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</si>
  <si>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</si>
  <si>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</si>
  <si>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</si>
  <si>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</si>
  <si>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</si>
  <si>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</si>
  <si>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</si>
  <si>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</si>
  <si>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</si>
  <si>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</si>
  <si>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</si>
  <si>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</si>
  <si>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</si>
  <si>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</si>
  <si>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</si>
  <si>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</si>
  <si>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</si>
  <si>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</si>
  <si>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</si>
  <si>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</si>
  <si>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</si>
  <si>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</si>
  <si>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</si>
  <si>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</si>
  <si>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</si>
  <si>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</si>
  <si>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</si>
  <si>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</si>
  <si>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</si>
  <si>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</si>
  <si>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</si>
  <si>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</si>
  <si>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</si>
  <si>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</si>
  <si>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</si>
  <si>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</si>
  <si>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</si>
  <si>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</si>
  <si>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</si>
  <si>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</si>
  <si>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</si>
  <si>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</si>
  <si>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</si>
  <si>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</si>
  <si>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</si>
  <si>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</si>
  <si>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</si>
  <si>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</si>
  <si>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</si>
  <si>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</si>
  <si>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</si>
  <si>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</si>
  <si>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</si>
  <si>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</si>
  <si>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</si>
  <si>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</si>
  <si>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</si>
  <si>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</si>
  <si>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</si>
  <si>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</si>
  <si>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</si>
  <si>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</si>
  <si>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</si>
  <si>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</si>
  <si>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</si>
  <si>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</si>
  <si>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</si>
  <si>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</si>
  <si>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</si>
  <si>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</si>
  <si>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</si>
  <si>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</si>
  <si>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</si>
  <si>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</si>
  <si>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</si>
  <si>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</si>
  <si>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</si>
  <si>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</si>
  <si>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</si>
  <si>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</si>
  <si>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</si>
  <si>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</si>
  <si>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</si>
  <si>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</si>
  <si>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</si>
  <si>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</si>
  <si>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</si>
  <si>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</si>
  <si>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</si>
  <si>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</si>
  <si>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</si>
  <si>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</si>
  <si>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</si>
  <si>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</si>
  <si>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</si>
  <si>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</si>
  <si>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</si>
  <si>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</si>
  <si>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</si>
  <si>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</si>
  <si>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</si>
  <si>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</si>
  <si>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</si>
  <si>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</si>
  <si>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</si>
  <si>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</si>
  <si>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</si>
  <si>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</si>
  <si>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</si>
  <si>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</si>
  <si>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</si>
  <si>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</si>
  <si>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</si>
  <si>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</si>
  <si>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</si>
  <si>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</si>
  <si>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</si>
  <si>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</si>
  <si>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</si>
  <si>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</si>
  <si>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</si>
  <si>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</si>
  <si>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</si>
  <si>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</si>
  <si>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</si>
  <si>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</si>
  <si>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</si>
  <si>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</si>
  <si>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</si>
  <si>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</si>
  <si>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</si>
  <si>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</si>
  <si>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</si>
  <si>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</si>
  <si>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</si>
  <si>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</si>
  <si>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</si>
  <si>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</si>
  <si>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</si>
  <si>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</si>
  <si>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</si>
  <si>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</si>
  <si>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</si>
  <si>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</si>
  <si>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</si>
  <si>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</si>
  <si>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</si>
  <si>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</si>
  <si>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</si>
  <si>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</si>
  <si>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</si>
  <si>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</si>
  <si>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</si>
  <si>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</si>
  <si>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</si>
  <si>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</si>
  <si>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</si>
  <si>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</si>
  <si>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</si>
  <si>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</si>
  <si>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</si>
  <si>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</si>
  <si>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</si>
  <si>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</si>
  <si>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</si>
  <si>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</si>
  <si>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</si>
  <si>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</si>
  <si>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</si>
  <si>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</si>
  <si>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</si>
  <si>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</si>
  <si>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</si>
  <si>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</si>
  <si>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</si>
  <si>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</si>
  <si>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</si>
  <si>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</si>
  <si>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</si>
  <si>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</si>
  <si>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</si>
  <si>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</si>
  <si>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</si>
  <si>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</si>
  <si>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</si>
  <si>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</si>
  <si>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</si>
  <si>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</si>
  <si>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</si>
  <si>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</si>
  <si>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</si>
  <si>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</si>
  <si>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</si>
  <si>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</si>
  <si>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</si>
  <si>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</si>
  <si>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</si>
  <si>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</si>
  <si>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</si>
  <si>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</si>
  <si>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</si>
  <si>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</si>
  <si>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</si>
  <si>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</si>
  <si>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</si>
  <si>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</si>
  <si>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</si>
  <si>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</si>
  <si>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</si>
  <si>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</si>
  <si>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</si>
  <si>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</si>
  <si>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</si>
  <si>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</si>
  <si>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</si>
  <si>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</si>
  <si>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</si>
  <si>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</si>
  <si>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</si>
  <si>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</si>
  <si>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</si>
  <si>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</si>
  <si>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</si>
  <si>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</si>
  <si>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</si>
  <si>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</si>
  <si>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</si>
  <si>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</si>
  <si>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</si>
  <si>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</si>
  <si>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</si>
  <si>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</si>
  <si>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</si>
  <si>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</si>
  <si>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</si>
  <si>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</si>
  <si>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</si>
  <si>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</si>
  <si>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</si>
  <si>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</si>
  <si>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</si>
  <si>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</si>
  <si>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</si>
  <si>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</si>
  <si>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</si>
  <si>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</si>
  <si>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</si>
  <si>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</si>
  <si>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</si>
  <si>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</si>
  <si>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</si>
  <si>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</si>
  <si>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</si>
  <si>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</si>
  <si>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</si>
  <si>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</si>
  <si>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</si>
  <si>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</si>
  <si>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</si>
  <si>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</si>
  <si>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</si>
  <si>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</si>
  <si>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</si>
  <si>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</si>
  <si>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</si>
  <si>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</si>
  <si>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</si>
  <si>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</si>
  <si>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</si>
  <si>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</si>
  <si>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</si>
  <si>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</si>
  <si>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</si>
  <si>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</si>
  <si>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</si>
  <si>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</si>
  <si>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</si>
  <si>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</si>
  <si>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</si>
  <si>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</si>
  <si>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</si>
  <si>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</si>
  <si>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</si>
  <si>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</si>
  <si>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</si>
  <si>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</si>
  <si>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</si>
  <si>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</si>
  <si>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</si>
  <si>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</si>
  <si>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</si>
  <si>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</si>
  <si>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</si>
  <si>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</si>
  <si>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</si>
  <si>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</si>
  <si>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</si>
  <si>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</si>
  <si>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</si>
  <si>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</si>
  <si>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</si>
  <si>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</si>
  <si>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</si>
  <si>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</si>
  <si>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</si>
  <si>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</si>
  <si>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</si>
  <si>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</si>
  <si>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</si>
  <si>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</si>
  <si>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</si>
  <si>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</si>
  <si>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</si>
  <si>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</si>
  <si>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</si>
  <si>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</si>
  <si>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</si>
  <si>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</si>
  <si>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</si>
  <si>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</si>
  <si>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</si>
  <si>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</si>
  <si>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</si>
  <si>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</si>
  <si>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</si>
  <si>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</si>
  <si>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</si>
  <si>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</si>
  <si>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</si>
  <si>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</si>
  <si>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</si>
  <si>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</si>
  <si>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</si>
  <si>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</si>
  <si>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</si>
  <si>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</si>
  <si>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</si>
  <si>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</si>
  <si>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</si>
  <si>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</si>
  <si>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</si>
  <si>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</si>
  <si>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</si>
  <si>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</si>
  <si>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</si>
  <si>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</si>
  <si>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</si>
  <si>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</si>
  <si>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</si>
  <si>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</si>
  <si>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</si>
  <si>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</si>
  <si>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</si>
  <si>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</si>
  <si>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</si>
  <si>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</si>
  <si>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</si>
  <si>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</si>
  <si>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</si>
  <si>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</si>
  <si>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</si>
  <si>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</si>
  <si>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</si>
  <si>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</si>
  <si>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</si>
  <si>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</si>
  <si>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</si>
  <si>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</si>
  <si>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</si>
  <si>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</si>
  <si>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</si>
  <si>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</si>
  <si>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</si>
  <si>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</si>
  <si>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</si>
  <si>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</si>
  <si>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</si>
  <si>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</si>
  <si>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</si>
  <si>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</si>
  <si>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</si>
  <si>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</si>
  <si>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</si>
  <si>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</si>
  <si>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</si>
  <si>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</si>
  <si>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</si>
  <si>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</si>
  <si>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</si>
  <si>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</si>
  <si>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</si>
  <si>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</si>
  <si>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</si>
  <si>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</si>
  <si>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</si>
  <si>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</si>
  <si>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</si>
  <si>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</si>
  <si>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</si>
  <si>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</si>
  <si>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</si>
  <si>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</si>
  <si>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</si>
  <si>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</si>
  <si>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</si>
  <si>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</si>
  <si>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</si>
  <si>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</si>
  <si>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</si>
  <si>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</si>
  <si>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</si>
  <si>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</si>
  <si>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</si>
  <si>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</si>
  <si>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</si>
  <si>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</si>
  <si>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</si>
  <si>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</si>
  <si>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</si>
  <si>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</si>
  <si>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</si>
  <si>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</si>
  <si>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</si>
  <si>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</si>
  <si>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</si>
  <si>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</si>
  <si>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</si>
  <si>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</si>
  <si>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</si>
  <si>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</si>
  <si>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</si>
  <si>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</si>
  <si>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</si>
  <si>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</si>
  <si>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</si>
  <si>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</si>
  <si>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</si>
  <si>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</si>
  <si>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</si>
  <si>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</si>
  <si>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</si>
  <si>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</si>
  <si>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</si>
  <si>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</si>
  <si>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</si>
  <si>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</si>
  <si>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</si>
  <si>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</si>
  <si>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</si>
  <si>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</si>
  <si>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</si>
  <si>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</si>
  <si>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</si>
  <si>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</si>
  <si>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</si>
  <si>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</si>
  <si>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</si>
  <si>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</si>
  <si>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</si>
  <si>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</si>
  <si>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</si>
  <si>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</si>
  <si>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</si>
  <si>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</si>
  <si>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</si>
  <si>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</si>
  <si>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</si>
  <si>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</si>
  <si>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</si>
  <si>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</si>
  <si>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</si>
  <si>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</si>
  <si>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</si>
  <si>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</si>
  <si>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</si>
  <si>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</si>
  <si>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</si>
  <si>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</si>
  <si>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</si>
  <si>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</si>
  <si>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</si>
  <si>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</si>
  <si>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</si>
  <si>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</si>
  <si>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</si>
  <si>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</si>
  <si>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</si>
  <si>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</si>
  <si>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</si>
  <si>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</si>
  <si>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</si>
  <si>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</si>
  <si>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</si>
  <si>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</si>
  <si>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</si>
  <si>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</si>
  <si>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</si>
  <si>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</si>
  <si>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</si>
  <si>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</si>
  <si>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</si>
  <si>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</si>
  <si>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</si>
  <si>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</si>
  <si>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</si>
  <si>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</si>
  <si>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</si>
  <si>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</si>
  <si>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</si>
  <si>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</si>
  <si>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</si>
  <si>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</si>
  <si>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</si>
  <si>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</si>
  <si>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</si>
  <si>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</si>
  <si>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</si>
  <si>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</si>
  <si>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</si>
  <si>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</si>
  <si>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</si>
  <si>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</si>
  <si>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</si>
  <si>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</si>
  <si>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</si>
  <si>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</si>
  <si>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</si>
  <si>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</si>
  <si>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</si>
  <si>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</si>
  <si>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</si>
  <si>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</si>
  <si>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</si>
  <si>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</si>
  <si>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</si>
  <si>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</si>
  <si>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</si>
  <si>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</si>
  <si>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</si>
  <si>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</si>
  <si>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</si>
  <si>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</si>
  <si>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</si>
  <si>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</si>
  <si>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</si>
  <si>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</si>
  <si>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</si>
  <si>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</si>
  <si>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</si>
  <si>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</si>
  <si>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</si>
  <si>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</si>
  <si>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</si>
  <si>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</si>
  <si>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</si>
  <si>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</si>
  <si>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</si>
  <si>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</si>
  <si>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</si>
  <si>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</si>
  <si>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</si>
  <si>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</si>
  <si>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</si>
  <si>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</si>
  <si>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</si>
  <si>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</si>
  <si>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</si>
  <si>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</si>
  <si>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</si>
  <si>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</si>
  <si>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</si>
  <si>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</si>
  <si>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</si>
  <si>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</si>
  <si>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</si>
  <si>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</si>
  <si>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</si>
  <si>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</si>
  <si>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</si>
  <si>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</si>
  <si>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</si>
  <si>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</si>
  <si>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</si>
  <si>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</si>
  <si>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</si>
  <si>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</si>
  <si>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</si>
  <si>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</si>
  <si>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</si>
  <si>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</si>
  <si>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</si>
  <si>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</si>
  <si>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</si>
  <si>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</si>
  <si>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</si>
  <si>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</si>
  <si>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</si>
  <si>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</si>
  <si>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</si>
  <si>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</si>
  <si>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</si>
  <si>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</si>
  <si>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</si>
  <si>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</si>
  <si>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</si>
  <si>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</si>
  <si>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</si>
  <si>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</si>
  <si>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</si>
  <si>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</si>
  <si>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</si>
  <si>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</si>
  <si>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</si>
  <si>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</si>
  <si>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</si>
  <si>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</si>
  <si>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</si>
  <si>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</si>
  <si>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</si>
  <si>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</si>
  <si>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</si>
  <si>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</si>
  <si>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</si>
  <si>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</si>
  <si>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</si>
  <si>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</si>
  <si>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</si>
  <si>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</si>
  <si>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</si>
  <si>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</si>
  <si>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</si>
  <si>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</si>
  <si>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</si>
  <si>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</si>
  <si>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</si>
  <si>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</si>
  <si>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</si>
  <si>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</si>
  <si>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</si>
  <si>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</si>
  <si>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</si>
  <si>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</si>
  <si>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</si>
  <si>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</si>
  <si>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</si>
  <si>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</si>
  <si>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</si>
  <si>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</si>
  <si>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</si>
  <si>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</si>
  <si>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</si>
  <si>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</si>
  <si>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</si>
  <si>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</si>
  <si>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</si>
  <si>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</si>
  <si>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</si>
  <si>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</si>
  <si>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</si>
  <si>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</si>
  <si>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</si>
  <si>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</si>
  <si>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</si>
  <si>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</si>
  <si>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</si>
  <si>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</si>
  <si>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</si>
  <si>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</si>
  <si>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</si>
  <si>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</si>
  <si>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</si>
  <si>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</si>
  <si>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</si>
  <si>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</si>
  <si>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</si>
  <si>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</si>
  <si>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</si>
  <si>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</si>
  <si>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</si>
  <si>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</si>
  <si>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</si>
  <si>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</si>
  <si>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</si>
  <si>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</si>
  <si>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</si>
  <si>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</si>
  <si>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</si>
  <si>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</si>
  <si>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</si>
  <si>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</si>
  <si>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</si>
  <si>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</si>
  <si>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</si>
  <si>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</si>
  <si>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</si>
  <si>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</si>
  <si>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</si>
  <si>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</si>
  <si>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</si>
  <si>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</si>
  <si>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</si>
  <si>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</si>
  <si>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</si>
  <si>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</si>
  <si>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</si>
  <si>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</si>
  <si>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</si>
  <si>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</si>
  <si>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</si>
  <si>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</si>
  <si>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</si>
  <si>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</si>
  <si>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</si>
  <si>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</si>
  <si>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</si>
  <si>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</si>
  <si>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</si>
  <si>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</si>
  <si>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</si>
  <si>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</si>
  <si>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</si>
  <si>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</si>
  <si>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</si>
  <si>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</si>
  <si>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</si>
  <si>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</si>
  <si>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</si>
  <si>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</si>
  <si>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</si>
  <si>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</si>
  <si>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</si>
  <si>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</si>
  <si>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</si>
  <si>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</si>
  <si>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</si>
  <si>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</si>
  <si>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</si>
  <si>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</si>
  <si>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</si>
  <si>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</si>
  <si>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</si>
  <si>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</si>
  <si>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</si>
  <si>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</si>
  <si>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</si>
  <si>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</si>
  <si>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</si>
  <si>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</si>
  <si>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</si>
  <si>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</si>
  <si>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</si>
  <si>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</si>
  <si>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</si>
  <si>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</si>
  <si>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</si>
  <si>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</si>
  <si>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</si>
  <si>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</si>
  <si>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</si>
  <si>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</si>
  <si>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</si>
  <si>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</si>
  <si>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</si>
  <si>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</si>
  <si>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</si>
  <si>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</si>
  <si>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</si>
  <si>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</si>
  <si>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</si>
  <si>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</si>
  <si>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</si>
  <si>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</si>
  <si>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</si>
  <si>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</si>
  <si>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</si>
  <si>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</si>
  <si>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</si>
  <si>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</si>
  <si>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</si>
  <si>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</si>
  <si>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</si>
  <si>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</si>
  <si>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</si>
  <si>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</si>
  <si>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</si>
  <si>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</si>
  <si>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</si>
  <si>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</si>
  <si>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</si>
  <si>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</si>
  <si>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</si>
  <si>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</si>
  <si>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</si>
  <si>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</si>
  <si>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</si>
  <si>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</si>
  <si>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</si>
  <si>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</si>
  <si>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</si>
  <si>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</si>
  <si>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</si>
  <si>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</si>
  <si>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</si>
  <si>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</si>
  <si>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</si>
  <si>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</si>
  <si>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</si>
  <si>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</si>
  <si>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</si>
  <si>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</si>
  <si>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</si>
  <si>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</si>
  <si>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</si>
  <si>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</si>
  <si>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</si>
  <si>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</si>
  <si>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</si>
  <si>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</si>
  <si>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</si>
  <si>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</si>
  <si>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</si>
  <si>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</si>
  <si>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</si>
  <si>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</si>
  <si>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</si>
  <si>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</si>
  <si>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</si>
  <si>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</si>
  <si>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</si>
  <si>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</si>
  <si>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</si>
  <si>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</si>
  <si>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</si>
  <si>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</si>
  <si>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</si>
  <si>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</si>
  <si>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</si>
  <si>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</si>
  <si>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</si>
  <si>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</si>
  <si>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</si>
  <si>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</si>
  <si>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</si>
  <si>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</si>
  <si>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</si>
  <si>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</si>
  <si>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</si>
  <si>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</si>
  <si>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</si>
  <si>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</si>
  <si>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</si>
  <si>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</si>
  <si>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</si>
  <si>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</si>
  <si>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</si>
  <si>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</si>
  <si>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</si>
  <si>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</si>
  <si>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</si>
  <si>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</si>
  <si>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</si>
  <si>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</si>
  <si>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</si>
  <si>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</si>
  <si>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</si>
  <si>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</si>
  <si>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</si>
  <si>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</si>
  <si>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</si>
  <si>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</si>
  <si>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</si>
  <si>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</si>
  <si>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</si>
  <si>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</si>
  <si>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</si>
  <si>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</si>
  <si>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</si>
  <si>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</si>
  <si>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</si>
  <si>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</si>
  <si>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</si>
  <si>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</si>
  <si>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</si>
  <si>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</si>
  <si>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</si>
  <si>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</si>
  <si>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</si>
  <si>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</si>
  <si>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</si>
  <si>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</si>
  <si>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</si>
  <si>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</si>
  <si>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</si>
  <si>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</si>
  <si>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</si>
  <si>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</si>
  <si>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</si>
  <si>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</si>
  <si>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</si>
  <si>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</si>
  <si>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</si>
  <si>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</si>
  <si>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</si>
  <si>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</si>
  <si>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</si>
  <si>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</si>
  <si>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</si>
  <si>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</si>
  <si>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</si>
  <si>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</si>
  <si>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</si>
  <si>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</si>
  <si>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</si>
  <si>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</si>
  <si>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</si>
  <si>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</si>
  <si>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</si>
  <si>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</si>
  <si>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</si>
  <si>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</si>
  <si>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</si>
  <si>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</si>
  <si>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</si>
  <si>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</si>
  <si>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</si>
  <si>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</si>
  <si>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</si>
  <si>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</si>
  <si>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</si>
  <si>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</si>
  <si>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</si>
  <si>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</si>
  <si>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</si>
  <si>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</si>
  <si>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</si>
  <si>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</si>
  <si>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</si>
  <si>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</si>
  <si>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</si>
  <si>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</si>
  <si>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</si>
  <si>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</si>
  <si>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</si>
  <si>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</si>
  <si>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</si>
  <si>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</si>
  <si>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</si>
  <si>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</si>
  <si>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</si>
  <si>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</si>
  <si>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</si>
  <si>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</si>
  <si>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</si>
  <si>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</si>
  <si>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</si>
  <si>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</si>
  <si>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</si>
  <si>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</si>
  <si>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</si>
  <si>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</si>
  <si>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</si>
  <si>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</si>
  <si>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</si>
  <si>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</si>
  <si>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</si>
  <si>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</si>
  <si>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</si>
  <si>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</si>
  <si>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</si>
  <si>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</si>
  <si>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</si>
  <si>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</si>
  <si>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</si>
  <si>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</si>
  <si>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</si>
  <si>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</si>
  <si>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</si>
  <si>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</si>
  <si>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</si>
  <si>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</si>
  <si>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</si>
  <si>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</si>
  <si>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</si>
  <si>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</si>
  <si>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</si>
  <si>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</si>
  <si>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</si>
  <si>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</si>
  <si>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</si>
  <si>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</si>
  <si>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</si>
  <si>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</si>
  <si>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</si>
  <si>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</si>
  <si>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</si>
  <si>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</si>
  <si>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</si>
  <si>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</si>
  <si>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</si>
  <si>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</si>
  <si>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</si>
  <si>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</si>
  <si>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</si>
  <si>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</si>
  <si>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</si>
  <si>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</si>
  <si>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</si>
  <si>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</si>
  <si>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</si>
  <si>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</si>
  <si>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</si>
  <si>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</si>
  <si>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</si>
  <si>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</si>
  <si>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</si>
  <si>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</si>
  <si>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</si>
  <si>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</si>
  <si>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</si>
  <si>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</si>
  <si>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</si>
  <si>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</si>
  <si>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</si>
  <si>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</si>
  <si>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</si>
  <si>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</si>
  <si>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</si>
  <si>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</si>
  <si>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</si>
  <si>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</si>
  <si>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</si>
  <si>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</si>
  <si>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</si>
  <si>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</si>
  <si>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</si>
  <si>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</si>
  <si>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</si>
  <si>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</si>
  <si>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</si>
  <si>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</si>
  <si>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</si>
  <si>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</si>
  <si>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</si>
  <si>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</si>
  <si>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</si>
  <si>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</si>
  <si>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</si>
  <si>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</si>
  <si>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</si>
  <si>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</si>
  <si>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</si>
  <si>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</si>
  <si>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</si>
  <si>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</si>
  <si>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</si>
  <si>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</si>
  <si>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</si>
  <si>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</si>
  <si>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</si>
  <si>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</si>
  <si>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</si>
  <si>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</si>
  <si>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</si>
  <si>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</si>
  <si>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</si>
  <si>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</si>
  <si>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</si>
  <si>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</si>
  <si>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</si>
  <si>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</si>
  <si>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</si>
  <si>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</si>
  <si>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</si>
  <si>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</si>
  <si>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</si>
  <si>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</si>
  <si>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</si>
  <si>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</si>
  <si>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</si>
  <si>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</si>
  <si>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</si>
  <si>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</si>
  <si>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</si>
  <si>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</si>
  <si>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</si>
  <si>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</si>
  <si>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</si>
  <si>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</si>
  <si>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</si>
  <si>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</si>
  <si>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</si>
  <si>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</si>
  <si>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</si>
  <si>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</si>
  <si>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</si>
  <si>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</si>
  <si>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</si>
  <si>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</si>
  <si>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</si>
  <si>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</si>
  <si>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</si>
  <si>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</si>
  <si>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</si>
  <si>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</si>
  <si>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</si>
  <si>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</si>
  <si>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</si>
  <si>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</si>
  <si>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</si>
  <si>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</si>
  <si>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</si>
  <si>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</si>
  <si>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</si>
  <si>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</si>
  <si>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</si>
  <si>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</si>
  <si>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</si>
  <si>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</si>
  <si>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</si>
  <si>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</si>
  <si>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</si>
  <si>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</si>
  <si>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</si>
  <si>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</si>
  <si>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</si>
  <si>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</si>
  <si>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</si>
  <si>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</si>
  <si>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</si>
  <si>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</si>
  <si>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</si>
  <si>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</si>
  <si>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</si>
  <si>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</si>
  <si>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</si>
  <si>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</si>
  <si>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</si>
  <si>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</si>
  <si>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</si>
  <si>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</si>
  <si>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</si>
  <si>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</si>
  <si>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</si>
  <si>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</si>
  <si>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</si>
  <si>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</si>
  <si>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</si>
  <si>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</si>
  <si>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</si>
  <si>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</si>
  <si>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</si>
  <si>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</si>
  <si>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</si>
  <si>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</si>
  <si>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</si>
  <si>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</si>
  <si>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</si>
  <si>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</si>
  <si>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</si>
  <si>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</si>
  <si>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</si>
  <si>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</si>
  <si>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</si>
  <si>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</si>
  <si>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</si>
  <si>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</si>
  <si>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</si>
  <si>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</si>
  <si>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</si>
  <si>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</si>
  <si>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</si>
  <si>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</si>
  <si>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</si>
  <si>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</si>
  <si>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</si>
  <si>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</si>
  <si>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</si>
  <si>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</si>
  <si>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</si>
  <si>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</si>
  <si>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</si>
  <si>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</si>
  <si>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</si>
  <si>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</si>
  <si>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</si>
  <si>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</si>
  <si>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</si>
  <si>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</si>
  <si>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</si>
  <si>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</si>
  <si>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</si>
  <si>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</si>
  <si>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</si>
  <si>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</si>
  <si>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</si>
  <si>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</si>
  <si>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</si>
  <si>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</si>
  <si>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</si>
  <si>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</si>
  <si>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</si>
  <si>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</si>
  <si>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</si>
  <si>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</si>
  <si>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</si>
  <si>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</si>
  <si>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</si>
  <si>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</si>
  <si>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</si>
  <si>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</si>
  <si>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</si>
  <si>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</si>
  <si>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</si>
  <si>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</si>
  <si>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</si>
  <si>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</si>
  <si>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</si>
  <si>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</si>
  <si>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</si>
  <si>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</si>
  <si>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</si>
  <si>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</si>
  <si>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</si>
  <si>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</si>
  <si>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</si>
  <si>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</si>
  <si>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</si>
  <si>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</si>
  <si>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</si>
  <si>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</si>
  <si>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</si>
  <si>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</si>
  <si>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</si>
  <si>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</si>
  <si>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</si>
  <si>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</si>
  <si>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</si>
  <si>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</si>
  <si>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</si>
  <si>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</si>
  <si>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</si>
  <si>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</si>
  <si>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</si>
  <si>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</si>
  <si>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</si>
  <si>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</si>
  <si>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</si>
  <si>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</si>
  <si>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</si>
  <si>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</si>
  <si>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</si>
  <si>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</si>
  <si>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</si>
  <si>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</si>
  <si>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</si>
  <si>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</si>
  <si>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</si>
  <si>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</si>
  <si>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</si>
  <si>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</si>
  <si>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</si>
  <si>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</si>
  <si>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</si>
  <si>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</si>
  <si>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</si>
  <si>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</si>
  <si>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</si>
  <si>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</si>
  <si>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</si>
  <si>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</si>
  <si>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</si>
  <si>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</si>
  <si>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</si>
  <si>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</si>
  <si>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</si>
  <si>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</si>
  <si>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</si>
  <si>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</si>
  <si>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</si>
  <si>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</si>
  <si>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</si>
  <si>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</si>
  <si>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</si>
  <si>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</si>
  <si>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</si>
  <si>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</si>
  <si>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</si>
  <si>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</si>
  <si>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</si>
  <si>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</si>
  <si>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</si>
  <si>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</si>
  <si>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</si>
  <si>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</si>
  <si>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</si>
  <si>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</si>
  <si>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</si>
  <si>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</si>
  <si>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</si>
  <si>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</si>
  <si>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</si>
  <si>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</si>
  <si>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</si>
  <si>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</si>
  <si>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</si>
  <si>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</si>
  <si>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</si>
  <si>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</si>
  <si>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</si>
  <si>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</si>
  <si>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</si>
  <si>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</si>
  <si>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</si>
  <si>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</si>
  <si>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</si>
  <si>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</si>
  <si>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</si>
  <si>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</si>
  <si>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</si>
  <si>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</si>
  <si>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</si>
  <si>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</si>
  <si>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</si>
  <si>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</si>
  <si>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</si>
  <si>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</si>
  <si>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</si>
  <si>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</si>
  <si>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</si>
  <si>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</si>
  <si>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</si>
  <si>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</si>
  <si>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</si>
  <si>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</si>
  <si>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</si>
  <si>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</si>
  <si>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</si>
  <si>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</si>
  <si>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</si>
  <si>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</si>
  <si>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</si>
  <si>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</si>
  <si>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</si>
  <si>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</si>
  <si>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</si>
  <si>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</si>
  <si>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</si>
  <si>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</si>
  <si>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</si>
  <si>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</si>
  <si>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</si>
  <si>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</si>
  <si>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</si>
  <si>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</si>
  <si>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</si>
  <si>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</si>
  <si>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</si>
  <si>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</si>
  <si>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</si>
  <si>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</si>
  <si>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</si>
  <si>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</si>
  <si>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</si>
  <si>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</si>
  <si>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</si>
  <si>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</si>
  <si>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</si>
  <si>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</si>
  <si>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</si>
  <si>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</si>
  <si>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</si>
  <si>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</si>
  <si>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</si>
  <si>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</si>
  <si>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</si>
  <si>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</si>
  <si>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</si>
  <si>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</si>
  <si>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</si>
  <si>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</si>
  <si>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</si>
  <si>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</si>
  <si>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</si>
  <si>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</si>
  <si>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</si>
  <si>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</si>
  <si>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</si>
  <si>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</si>
  <si>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</si>
  <si>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</si>
  <si>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</si>
  <si>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</si>
  <si>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</si>
  <si>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</si>
  <si>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</si>
  <si>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</si>
  <si>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</si>
  <si>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</si>
  <si>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</si>
  <si>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</si>
  <si>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</si>
  <si>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</si>
  <si>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</si>
  <si>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</si>
  <si>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</si>
  <si>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</si>
  <si>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</si>
  <si>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</si>
  <si>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</si>
  <si>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</si>
  <si>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</si>
  <si>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</si>
  <si>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</si>
  <si>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</si>
  <si>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</si>
  <si>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</si>
  <si>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</si>
  <si>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</si>
  <si>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</si>
  <si>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</si>
  <si>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</si>
  <si>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</si>
  <si>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</si>
  <si>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</si>
  <si>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</si>
  <si>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</si>
  <si>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</si>
  <si>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</si>
  <si>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</si>
  <si>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</si>
  <si>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</si>
  <si>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</si>
  <si>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</si>
  <si>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</si>
  <si>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</si>
  <si>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</si>
  <si>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</si>
  <si>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</si>
  <si>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</si>
  <si>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</si>
  <si>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</si>
  <si>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</si>
  <si>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</si>
  <si>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</si>
  <si>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</si>
  <si>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</si>
  <si>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</si>
  <si>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</si>
  <si>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</si>
  <si>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</si>
  <si>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</si>
  <si>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</si>
  <si>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</si>
  <si>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</si>
  <si>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</si>
  <si>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</si>
  <si>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</si>
  <si>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</si>
  <si>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</si>
  <si>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</si>
  <si>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</si>
  <si>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</si>
  <si>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</si>
  <si>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</si>
  <si>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</si>
  <si>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</si>
  <si>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</si>
  <si>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</si>
  <si>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</si>
  <si>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</si>
  <si>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</si>
  <si>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</si>
  <si>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</si>
  <si>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</si>
  <si>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</si>
  <si>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</si>
  <si>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</si>
  <si>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</si>
  <si>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</si>
  <si>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</si>
  <si>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</si>
  <si>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</si>
  <si>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</si>
  <si>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</si>
  <si>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</si>
  <si>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</si>
  <si>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</si>
  <si>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</si>
  <si>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</si>
  <si>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</si>
  <si>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</si>
  <si>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</si>
  <si>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</si>
  <si>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</si>
  <si>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</si>
  <si>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</si>
  <si>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</si>
  <si>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</si>
  <si>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</si>
  <si>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</si>
  <si>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</si>
  <si>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</si>
  <si>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</si>
  <si>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</si>
  <si>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</si>
  <si>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</si>
  <si>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</si>
  <si>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</si>
  <si>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</si>
  <si>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</si>
  <si>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</si>
  <si>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</si>
  <si>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</si>
  <si>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</si>
  <si>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</si>
  <si>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</si>
  <si>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</si>
  <si>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</si>
  <si>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</si>
  <si>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</si>
  <si>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</si>
  <si>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</si>
  <si>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</si>
  <si>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</si>
  <si>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</si>
  <si>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</si>
  <si>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</si>
  <si>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</si>
  <si>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</si>
  <si>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</si>
  <si>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</si>
  <si>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</si>
  <si>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</si>
  <si>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</si>
  <si>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</si>
  <si>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</si>
  <si>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</si>
  <si>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</si>
  <si>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</si>
  <si>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</si>
  <si>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</si>
  <si>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</si>
  <si>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</si>
  <si>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</si>
  <si>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</si>
  <si>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</si>
  <si>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</si>
  <si>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</si>
  <si>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</si>
  <si>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</si>
  <si>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</si>
  <si>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</si>
  <si>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</si>
  <si>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</si>
  <si>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</si>
  <si>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</si>
  <si>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</si>
  <si>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</si>
  <si>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</si>
  <si>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</si>
  <si>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</si>
  <si>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</si>
  <si>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</si>
  <si>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</si>
  <si>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</si>
  <si>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</si>
  <si>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</si>
  <si>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</si>
  <si>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</si>
  <si>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</si>
  <si>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</si>
  <si>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</si>
  <si>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</si>
  <si>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</si>
  <si>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</si>
  <si>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</si>
  <si>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</si>
  <si>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</si>
  <si>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</si>
  <si>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</si>
  <si>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</si>
  <si>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</si>
  <si>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</si>
  <si>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</si>
  <si>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</si>
  <si>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</si>
  <si>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</si>
  <si>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</si>
  <si>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</si>
  <si>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</si>
  <si>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</si>
  <si>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</si>
  <si>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</si>
  <si>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</si>
  <si>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</si>
  <si>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</si>
  <si>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</si>
  <si>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</si>
  <si>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</si>
  <si>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</si>
  <si>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</si>
  <si>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</si>
  <si>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</si>
  <si>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</si>
  <si>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</si>
  <si>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</si>
  <si>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</si>
  <si>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</si>
  <si>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</si>
  <si>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</si>
  <si>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</si>
  <si>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</si>
  <si>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</si>
  <si>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</si>
  <si>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</si>
  <si>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</si>
  <si>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</si>
  <si>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</si>
  <si>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</si>
  <si>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</si>
  <si>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</si>
  <si>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</si>
  <si>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</si>
  <si>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</si>
  <si>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</si>
  <si>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</si>
  <si>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</si>
  <si>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</si>
  <si>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</si>
  <si>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</si>
  <si>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</si>
  <si>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</si>
  <si>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</si>
  <si>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</si>
  <si>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</si>
  <si>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</si>
  <si>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</si>
  <si>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</si>
  <si>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</si>
  <si>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</si>
  <si>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</si>
  <si>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</si>
  <si>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</si>
  <si>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</si>
  <si>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</si>
  <si>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</si>
  <si>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</si>
  <si>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</si>
  <si>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</si>
  <si>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</si>
  <si>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</si>
  <si>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</si>
  <si>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</si>
  <si>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</si>
  <si>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</si>
  <si>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</si>
  <si>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</si>
  <si>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</si>
  <si>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</si>
  <si>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</si>
  <si>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</si>
  <si>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</si>
  <si>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</si>
  <si>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</si>
  <si>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</si>
  <si>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</si>
  <si>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</si>
  <si>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</si>
  <si>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</si>
  <si>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</si>
  <si>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</si>
  <si>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</si>
  <si>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</si>
  <si>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</si>
  <si>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</si>
  <si>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</si>
  <si>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</si>
  <si>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</si>
  <si>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</si>
  <si>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</si>
  <si>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</si>
  <si>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</si>
  <si>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</si>
  <si>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</si>
  <si>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</si>
  <si>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</si>
  <si>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</si>
  <si>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</si>
  <si>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</si>
  <si>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</si>
  <si>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</si>
  <si>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</si>
  <si>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</si>
  <si>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</si>
  <si>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</si>
  <si>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</si>
  <si>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</si>
  <si>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</si>
  <si>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</si>
  <si>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</si>
  <si>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</si>
  <si>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</si>
  <si>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</si>
  <si>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</si>
  <si>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</si>
  <si>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</si>
  <si>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</si>
  <si>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</si>
  <si>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</si>
  <si>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</si>
  <si>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</si>
  <si>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</si>
  <si>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</si>
  <si>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</si>
  <si>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</si>
  <si>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</si>
  <si>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</si>
  <si>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</si>
  <si>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</si>
  <si>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</si>
  <si>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</si>
  <si>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</si>
  <si>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</si>
  <si>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</si>
  <si>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</si>
  <si>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</si>
  <si>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</si>
  <si>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</si>
  <si>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</si>
  <si>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</si>
  <si>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</si>
  <si>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</si>
  <si>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</si>
  <si>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</si>
  <si>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</si>
  <si>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</si>
  <si>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</si>
  <si>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</si>
  <si>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</si>
  <si>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</si>
  <si>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</si>
  <si>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</si>
  <si>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</si>
  <si>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</si>
  <si>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</si>
  <si>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</si>
  <si>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</si>
  <si>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</si>
  <si>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</si>
  <si>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</si>
  <si>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</si>
  <si>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</si>
  <si>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</si>
  <si>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</si>
  <si>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</si>
  <si>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</si>
  <si>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</si>
  <si>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</si>
  <si>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</si>
  <si>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</si>
  <si>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</si>
  <si>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</si>
  <si>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</si>
  <si>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</si>
  <si>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</si>
  <si>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</si>
  <si>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</si>
  <si>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</si>
  <si>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</si>
  <si>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</si>
  <si>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</si>
  <si>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</si>
  <si>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</si>
  <si>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</si>
  <si>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</si>
  <si>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</si>
  <si>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</si>
  <si>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</si>
  <si>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</si>
  <si>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</si>
  <si>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</si>
  <si>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</si>
  <si>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</si>
  <si>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</si>
  <si>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</si>
  <si>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</si>
  <si>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</si>
  <si>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</si>
  <si>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</si>
  <si>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</si>
  <si>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</si>
  <si>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</si>
  <si>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</si>
  <si>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</si>
  <si>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</si>
  <si>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</si>
  <si>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</si>
  <si>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</si>
  <si>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</si>
  <si>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</si>
  <si>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</si>
  <si>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</si>
  <si>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</si>
  <si>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</si>
  <si>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</si>
  <si>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</si>
  <si>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</si>
  <si>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</si>
  <si>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</si>
  <si>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</si>
  <si>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</si>
  <si>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</si>
  <si>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</si>
  <si>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</si>
  <si>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</si>
  <si>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</si>
  <si>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</si>
  <si>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</si>
  <si>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</si>
  <si>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</si>
  <si>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</si>
  <si>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</si>
  <si>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</si>
  <si>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</si>
  <si>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</si>
  <si>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</si>
  <si>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</si>
  <si>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</si>
  <si>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</si>
  <si>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</si>
  <si>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</si>
  <si>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</si>
  <si>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</si>
  <si>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</si>
  <si>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</si>
  <si>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</si>
  <si>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</si>
  <si>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</si>
  <si>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</si>
  <si>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</si>
  <si>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</si>
  <si>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</si>
  <si>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</si>
  <si>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</si>
  <si>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</si>
  <si>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</si>
  <si>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</si>
  <si>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</si>
  <si>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</si>
  <si>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</si>
  <si>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</si>
  <si>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</si>
  <si>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</si>
  <si>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</si>
  <si>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</si>
  <si>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</si>
  <si>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</si>
  <si>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</si>
  <si>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</si>
  <si>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</si>
  <si>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</si>
  <si>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</si>
  <si>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</si>
  <si>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</si>
  <si>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</si>
  <si>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</si>
  <si>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</si>
  <si>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</si>
  <si>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</si>
  <si>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</si>
  <si>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</si>
  <si>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</si>
  <si>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</si>
  <si>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</si>
  <si>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</si>
  <si>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</si>
  <si>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</si>
  <si>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</si>
  <si>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</si>
  <si>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</si>
  <si>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</si>
  <si>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</si>
  <si>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</si>
  <si>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</si>
  <si>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</si>
  <si>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</si>
  <si>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</si>
  <si>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</si>
  <si>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</si>
  <si>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</si>
  <si>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</si>
  <si>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</si>
  <si>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</si>
  <si>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</si>
  <si>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</si>
  <si>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</si>
  <si>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</si>
  <si>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</si>
  <si>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</si>
  <si>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</si>
  <si>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</si>
  <si>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</si>
  <si>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</si>
  <si>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</si>
  <si>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</si>
  <si>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</si>
  <si>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</si>
  <si>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</si>
  <si>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</si>
  <si>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</si>
  <si>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</si>
  <si>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</si>
  <si>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</si>
  <si>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</si>
  <si>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</si>
  <si>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</si>
  <si>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</si>
  <si>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</si>
  <si>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</si>
  <si>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</si>
  <si>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</si>
  <si>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</si>
  <si>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</si>
  <si>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</si>
  <si>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</si>
  <si>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</si>
  <si>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</si>
  <si>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</si>
  <si>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</si>
  <si>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</si>
  <si>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</si>
  <si>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</si>
  <si>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</si>
  <si>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</si>
  <si>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</si>
  <si>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</si>
  <si>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</si>
  <si>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</si>
  <si>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</si>
  <si>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</si>
  <si>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</si>
  <si>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</si>
  <si>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</si>
  <si>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</si>
  <si>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</si>
  <si>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</si>
  <si>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</si>
  <si>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</si>
  <si>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</si>
  <si>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</si>
  <si>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</si>
  <si>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</si>
  <si>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</si>
  <si>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</si>
  <si>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</si>
  <si>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</si>
  <si>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</si>
  <si>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</si>
  <si>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</si>
  <si>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</si>
  <si>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</si>
  <si>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</si>
  <si>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</si>
  <si>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</si>
  <si>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</si>
  <si>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</si>
  <si>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</si>
  <si>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</si>
  <si>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</si>
  <si>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</si>
  <si>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</si>
  <si>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</si>
  <si>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</si>
  <si>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</si>
  <si>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</si>
  <si>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</si>
  <si>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</si>
  <si>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</si>
  <si>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</si>
  <si>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</si>
  <si>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</si>
  <si>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</si>
  <si>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</si>
  <si>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</si>
  <si>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</si>
  <si>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</si>
  <si>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</si>
  <si>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</si>
  <si>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</si>
  <si>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</si>
  <si>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</si>
  <si>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</si>
  <si>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</si>
  <si>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</si>
  <si>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</si>
  <si>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</si>
  <si>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</si>
  <si>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</si>
  <si>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</si>
  <si>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</si>
  <si>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</si>
  <si>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</si>
  <si>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</si>
  <si>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</si>
  <si>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</si>
  <si>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</si>
  <si>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</si>
  <si>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</si>
  <si>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</si>
  <si>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</si>
  <si>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</si>
  <si>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</si>
  <si>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</si>
  <si>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</si>
  <si>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</si>
  <si>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</si>
  <si>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</si>
  <si>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</si>
  <si>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</si>
  <si>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</si>
  <si>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</si>
  <si>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</si>
  <si>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</si>
  <si>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</si>
  <si>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</si>
  <si>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</si>
  <si>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</si>
  <si>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</si>
  <si>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</si>
  <si>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</si>
  <si>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</si>
  <si>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</si>
  <si>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</si>
  <si>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</si>
  <si>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</si>
  <si>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</si>
  <si>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</si>
  <si>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</si>
  <si>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</si>
  <si>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</si>
  <si>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</si>
  <si>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</si>
  <si>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</si>
  <si>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</si>
  <si>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</si>
  <si>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</si>
  <si>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</si>
  <si>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</si>
  <si>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</si>
  <si>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</si>
  <si>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</si>
  <si>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</si>
  <si>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</si>
  <si>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</si>
  <si>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</si>
  <si>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</si>
  <si>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</si>
  <si>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</si>
  <si>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</si>
  <si>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</si>
  <si>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</si>
  <si>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</si>
  <si>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</si>
  <si>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</si>
  <si>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</si>
  <si>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</si>
  <si>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</si>
  <si>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</si>
  <si>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</si>
  <si>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</si>
  <si>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</si>
  <si>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</si>
  <si>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</si>
  <si>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</si>
  <si>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</si>
  <si>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</si>
  <si>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</si>
  <si>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</si>
  <si>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</si>
  <si>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</si>
  <si>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</si>
  <si>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</si>
  <si>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</si>
  <si>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</si>
  <si>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</si>
  <si>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</si>
  <si>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</si>
  <si>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</si>
  <si>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</si>
  <si>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</si>
  <si>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</si>
  <si>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</si>
  <si>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</si>
  <si>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</si>
  <si>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</si>
  <si>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</si>
  <si>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</si>
  <si>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</si>
  <si>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</si>
  <si>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</si>
  <si>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</si>
  <si>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</si>
  <si>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</si>
  <si>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</si>
  <si>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</si>
  <si>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</si>
  <si>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</si>
  <si>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</si>
  <si>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</si>
  <si>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</si>
  <si>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</si>
  <si>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</si>
  <si>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</si>
  <si>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</si>
  <si>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</si>
  <si>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</si>
  <si>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</si>
  <si>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</si>
  <si>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</si>
  <si>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</si>
  <si>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</si>
  <si>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</si>
  <si>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</si>
  <si>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</si>
  <si>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</si>
  <si>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</si>
  <si>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</si>
  <si>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</si>
  <si>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</si>
  <si>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</si>
  <si>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</si>
  <si>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</si>
  <si>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</si>
  <si>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</si>
  <si>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</si>
  <si>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</si>
  <si>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</si>
  <si>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</si>
  <si>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</si>
  <si>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</si>
  <si>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</si>
  <si>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</si>
  <si>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</si>
  <si>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</si>
  <si>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</si>
  <si>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</si>
  <si>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</si>
  <si>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</si>
  <si>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</si>
  <si>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</si>
  <si>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</si>
  <si>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</si>
  <si>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</si>
  <si>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</si>
  <si>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</si>
  <si>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</si>
  <si>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</si>
  <si>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</si>
  <si>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</si>
  <si>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</si>
  <si>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</si>
  <si>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</si>
  <si>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</si>
  <si>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</si>
  <si>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</si>
  <si>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</si>
  <si>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</si>
  <si>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</si>
  <si>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</si>
  <si>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</si>
  <si>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</si>
  <si>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</si>
  <si>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</si>
  <si>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</si>
  <si>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</si>
  <si>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</si>
  <si>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</si>
  <si>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</si>
  <si>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</si>
  <si>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</si>
  <si>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</si>
  <si>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</si>
  <si>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</si>
  <si>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</si>
  <si>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</si>
  <si>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</si>
  <si>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</si>
  <si>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</si>
  <si>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</si>
  <si>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</si>
  <si>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</si>
  <si>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</si>
  <si>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</si>
  <si>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</si>
  <si>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</si>
  <si>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</si>
  <si>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</si>
  <si>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</si>
  <si>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</si>
  <si>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</si>
  <si>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</si>
  <si>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</si>
  <si>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</si>
  <si>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</si>
  <si>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</si>
  <si>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</si>
  <si>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</si>
  <si>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</si>
  <si>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</si>
  <si>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</si>
  <si>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</si>
  <si>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</si>
  <si>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</si>
  <si>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</si>
  <si>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</si>
  <si>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</si>
  <si>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</si>
  <si>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</si>
  <si>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</si>
  <si>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</si>
  <si>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</si>
  <si>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</si>
  <si>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</si>
  <si>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</si>
  <si>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</si>
  <si>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</si>
  <si>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</si>
  <si>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</si>
  <si>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</si>
  <si>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</si>
  <si>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</si>
  <si>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</si>
  <si>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</si>
  <si>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</si>
  <si>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</si>
  <si>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</si>
  <si>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</si>
  <si>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</si>
  <si>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</si>
  <si>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</si>
  <si>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</si>
  <si>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</si>
  <si>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</si>
  <si>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</si>
  <si>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</si>
  <si>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</si>
  <si>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</si>
  <si>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</si>
  <si>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</si>
  <si>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</si>
  <si>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</si>
  <si>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</si>
  <si>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</si>
  <si>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</si>
  <si>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</si>
  <si>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</si>
  <si>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</si>
  <si>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</si>
  <si>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</si>
  <si>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</si>
  <si>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</si>
  <si>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</si>
  <si>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</si>
  <si>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</si>
  <si>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</si>
  <si>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</si>
  <si>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</si>
  <si>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</si>
  <si>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</si>
  <si>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</si>
  <si>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</si>
  <si>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</si>
  <si>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</si>
  <si>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</si>
  <si>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</si>
  <si>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</si>
  <si>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</si>
  <si>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</si>
  <si>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</si>
  <si>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</si>
  <si>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</si>
  <si>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</si>
  <si>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</si>
  <si>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</si>
  <si>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</si>
  <si>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</si>
  <si>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</si>
  <si>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</si>
  <si>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</si>
  <si>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</si>
  <si>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</si>
  <si>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</si>
  <si>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</si>
  <si>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</si>
  <si>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</si>
  <si>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</si>
  <si>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</si>
  <si>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</si>
  <si>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</si>
  <si>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</si>
  <si>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</si>
  <si>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</si>
  <si>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</si>
  <si>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</si>
  <si>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</si>
  <si>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</si>
  <si>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</si>
  <si>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</si>
  <si>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</si>
  <si>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</si>
  <si>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</si>
  <si>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</si>
  <si>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</si>
  <si>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</si>
  <si>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</si>
  <si>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</si>
  <si>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</si>
  <si>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</si>
  <si>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</si>
  <si>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</si>
  <si>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</si>
  <si>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</si>
  <si>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</si>
  <si>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</si>
  <si>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</si>
  <si>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</si>
  <si>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</si>
  <si>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</si>
  <si>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</si>
  <si>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</si>
  <si>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</si>
  <si>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</si>
  <si>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</si>
  <si>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</si>
  <si>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</si>
  <si>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</si>
  <si>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</si>
  <si>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</si>
  <si>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</si>
  <si>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</si>
  <si>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</si>
  <si>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</si>
  <si>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</si>
  <si>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</si>
  <si>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</si>
  <si>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</si>
  <si>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</si>
  <si>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</si>
  <si>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</si>
  <si>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</si>
  <si>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</si>
  <si>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</si>
  <si>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</si>
  <si>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</si>
  <si>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</si>
  <si>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</si>
  <si>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</si>
  <si>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</si>
  <si>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</si>
  <si>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</si>
  <si>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</si>
  <si>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</si>
  <si>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</si>
  <si>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</si>
  <si>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</si>
  <si>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</si>
  <si>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</si>
  <si>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</si>
  <si>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</si>
  <si>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</si>
  <si>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</si>
  <si>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</si>
  <si>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</si>
  <si>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</si>
  <si>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</si>
  <si>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</si>
  <si>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</si>
  <si>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</si>
  <si>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</si>
  <si>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</si>
  <si>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</si>
  <si>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</si>
  <si>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</si>
  <si>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</si>
  <si>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</si>
  <si>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</si>
  <si>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</si>
  <si>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</si>
  <si>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</si>
  <si>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</si>
  <si>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</si>
  <si>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</si>
  <si>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</si>
  <si>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</si>
  <si>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</si>
  <si>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</si>
  <si>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</si>
  <si>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</si>
  <si>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</si>
  <si>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</si>
  <si>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</si>
  <si>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</si>
  <si>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</si>
  <si>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</si>
  <si>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</si>
  <si>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</si>
  <si>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</si>
  <si>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</si>
  <si>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</si>
  <si>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</si>
  <si>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</si>
  <si>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</si>
  <si>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</si>
  <si>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</si>
  <si>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</si>
  <si>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</si>
  <si>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</si>
  <si>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</si>
  <si>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</si>
  <si>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</si>
  <si>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</si>
  <si>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</si>
  <si>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</si>
  <si>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</si>
  <si>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</si>
  <si>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</si>
  <si>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</si>
  <si>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</si>
  <si>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</si>
  <si>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</si>
  <si>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</si>
  <si>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</si>
  <si>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</si>
  <si>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</si>
  <si>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</si>
  <si>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</si>
  <si>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</si>
  <si>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</si>
  <si>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</si>
  <si>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</si>
  <si>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</si>
  <si>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</si>
  <si>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</si>
  <si>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</si>
  <si>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</si>
  <si>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</si>
  <si>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</si>
  <si>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</si>
  <si>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</si>
  <si>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</si>
  <si>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</si>
  <si>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</si>
  <si>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</si>
  <si>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</si>
  <si>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</si>
  <si>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</si>
  <si>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</si>
  <si>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</si>
  <si>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</si>
  <si>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</si>
  <si>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</si>
  <si>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</si>
  <si>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</si>
  <si>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</si>
  <si>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</si>
  <si>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</si>
  <si>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</si>
  <si>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</si>
  <si>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</si>
  <si>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</si>
  <si>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</si>
  <si>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</si>
  <si>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</si>
  <si>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</si>
  <si>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</si>
  <si>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</si>
  <si>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</si>
  <si>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</si>
  <si>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</si>
  <si>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</si>
  <si>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</si>
  <si>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</si>
  <si>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</si>
  <si>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</si>
  <si>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</si>
  <si>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</si>
  <si>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</si>
  <si>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</si>
  <si>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</si>
  <si>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</si>
  <si>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</si>
  <si>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</si>
  <si>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</si>
  <si>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</si>
  <si>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</si>
  <si>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</si>
  <si>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</si>
  <si>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</si>
  <si>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</si>
  <si>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</si>
  <si>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</si>
  <si>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</si>
  <si>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</si>
  <si>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</si>
  <si>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</si>
  <si>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</si>
  <si>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</si>
  <si>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</si>
  <si>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</si>
  <si>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</si>
  <si>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</si>
  <si>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</si>
  <si>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</si>
  <si>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</si>
  <si>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</si>
  <si>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</si>
  <si>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</si>
  <si>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</si>
  <si>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</si>
  <si>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</si>
  <si>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</si>
  <si>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</si>
  <si>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</si>
  <si>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</si>
  <si>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</si>
  <si>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</si>
  <si>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</si>
  <si>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</si>
  <si>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</si>
  <si>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</si>
  <si>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</si>
  <si>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</si>
  <si>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</si>
  <si>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</si>
  <si>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</si>
  <si>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</si>
  <si>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</si>
  <si>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</si>
  <si>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</si>
  <si>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</si>
  <si>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</si>
  <si>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</si>
  <si>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</si>
  <si>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</si>
  <si>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</si>
  <si>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</si>
  <si>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</si>
  <si>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</si>
  <si>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</si>
  <si>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</si>
  <si>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</si>
  <si>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</si>
  <si>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</si>
  <si>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</si>
  <si>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</si>
  <si>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</si>
  <si>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</si>
  <si>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</si>
  <si>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</si>
  <si>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</si>
  <si>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</si>
  <si>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</si>
  <si>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</si>
  <si>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</si>
  <si>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</si>
  <si>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</si>
  <si>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</si>
  <si>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</si>
  <si>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</si>
  <si>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</si>
  <si>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</si>
  <si>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</si>
  <si>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</si>
  <si>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</si>
  <si>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</si>
  <si>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</si>
  <si>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</si>
  <si>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</si>
  <si>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</si>
  <si>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</si>
  <si>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</si>
  <si>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</si>
  <si>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</si>
  <si>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</si>
  <si>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</si>
  <si>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</si>
  <si>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</si>
  <si>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</si>
  <si>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</si>
  <si>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</si>
  <si>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</si>
  <si>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</si>
  <si>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</si>
  <si>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</si>
  <si>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</si>
  <si>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</si>
  <si>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</si>
  <si>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</si>
  <si>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</si>
  <si>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</si>
  <si>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</si>
  <si>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</si>
  <si>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</si>
  <si>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</si>
  <si>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</si>
  <si>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</si>
  <si>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</si>
  <si>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</si>
  <si>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</si>
  <si>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</si>
  <si>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</si>
  <si>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</si>
  <si>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</si>
  <si>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</si>
  <si>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</si>
  <si>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</si>
  <si>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</si>
  <si>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</si>
  <si>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</si>
  <si>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</si>
  <si>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</si>
  <si>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</si>
  <si>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</si>
  <si>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</si>
  <si>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</si>
  <si>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</si>
  <si>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</si>
  <si>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</si>
  <si>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</si>
  <si>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</si>
  <si>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</si>
  <si>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</si>
  <si>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</si>
  <si>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</si>
  <si>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</si>
  <si>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</si>
  <si>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</si>
  <si>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</si>
  <si>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</si>
  <si>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</si>
  <si>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</si>
  <si>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</si>
  <si>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</si>
  <si>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</si>
  <si>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</si>
  <si>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</si>
  <si>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</si>
  <si>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</si>
  <si>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</si>
  <si>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</si>
  <si>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</si>
  <si>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</si>
  <si>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</si>
  <si>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</si>
  <si>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</si>
  <si>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</si>
  <si>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</si>
  <si>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</si>
  <si>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</si>
  <si>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</si>
  <si>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</si>
  <si>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</si>
  <si>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</si>
  <si>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</si>
  <si>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</si>
  <si>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</si>
  <si>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</si>
  <si>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</si>
  <si>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</si>
  <si>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</si>
  <si>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</si>
  <si>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</si>
  <si>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</si>
  <si>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</si>
  <si>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</si>
  <si>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</si>
  <si>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</si>
  <si>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</si>
  <si>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</si>
  <si>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</si>
  <si>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</si>
  <si>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</si>
  <si>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</si>
  <si>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</si>
  <si>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</si>
  <si>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</si>
  <si>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</si>
  <si>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</si>
  <si>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</si>
  <si>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</si>
  <si>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</si>
  <si>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</si>
  <si>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</si>
  <si>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</si>
  <si>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</si>
  <si>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</si>
  <si>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</si>
  <si>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</si>
  <si>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</si>
  <si>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</si>
  <si>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</si>
  <si>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</si>
  <si>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</si>
  <si>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</si>
  <si>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</si>
  <si>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</si>
  <si>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</si>
  <si>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</si>
  <si>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</si>
  <si>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</si>
  <si>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</si>
  <si>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</si>
  <si>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</si>
  <si>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</si>
  <si>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</si>
  <si>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</si>
  <si>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</si>
  <si>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</si>
  <si>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</si>
  <si>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</si>
  <si>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</si>
  <si>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</si>
  <si>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</si>
  <si>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</si>
  <si>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</si>
  <si>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</si>
  <si>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</si>
  <si>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</si>
  <si>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</si>
  <si>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</si>
  <si>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</si>
  <si>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</si>
  <si>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</si>
  <si>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</si>
  <si>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</si>
  <si>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</si>
  <si>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</si>
  <si>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</si>
  <si>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</si>
  <si>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</si>
  <si>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</si>
  <si>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</si>
  <si>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</si>
  <si>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</si>
  <si>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</si>
  <si>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</si>
  <si>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</si>
  <si>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</si>
  <si>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</si>
  <si>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</si>
  <si>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</si>
  <si>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</si>
  <si>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</si>
  <si>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</si>
  <si>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</si>
  <si>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</si>
  <si>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</si>
  <si>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</si>
  <si>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</si>
  <si>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</si>
  <si>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</si>
  <si>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</si>
  <si>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</si>
  <si>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</si>
  <si>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</si>
  <si>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</si>
  <si>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</si>
  <si>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</si>
  <si>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</si>
  <si>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</si>
  <si>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</si>
  <si>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</si>
  <si>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</si>
  <si>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</si>
  <si>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</si>
  <si>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</si>
  <si>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</si>
  <si>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</si>
  <si>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</si>
  <si>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</si>
  <si>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</si>
  <si>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</si>
  <si>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</si>
  <si>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</si>
  <si>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</si>
  <si>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</si>
  <si>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</si>
  <si>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</si>
  <si>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</si>
  <si>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</si>
  <si>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</si>
  <si>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</si>
  <si>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</si>
  <si>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</si>
  <si>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</si>
  <si>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</si>
  <si>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</si>
  <si>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</si>
  <si>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</si>
  <si>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</si>
  <si>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</si>
  <si>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</si>
  <si>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</si>
  <si>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</si>
  <si>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</si>
  <si>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</si>
  <si>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</si>
  <si>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</si>
  <si>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</si>
  <si>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</si>
  <si>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</si>
  <si>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</si>
  <si>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</si>
  <si>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</si>
  <si>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</si>
  <si>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</si>
  <si>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</si>
  <si>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</si>
  <si>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</si>
  <si>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</si>
  <si>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</si>
  <si>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</si>
  <si>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</si>
  <si>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</si>
  <si>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</si>
  <si>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</si>
  <si>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</si>
  <si>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</si>
  <si>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</si>
  <si>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</si>
  <si>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</si>
  <si>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</si>
  <si>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</si>
  <si>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</si>
  <si>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</si>
  <si>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</si>
  <si>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</si>
  <si>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</si>
  <si>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</si>
  <si>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</si>
  <si>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</si>
  <si>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</si>
  <si>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</si>
  <si>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</si>
  <si>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</si>
  <si>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</si>
  <si>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</si>
  <si>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</si>
  <si>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</si>
  <si>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</si>
  <si>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</si>
  <si>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</si>
  <si>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</si>
  <si>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</si>
  <si>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</si>
  <si>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</si>
  <si>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</si>
  <si>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</si>
  <si>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</si>
  <si>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</si>
  <si>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</si>
  <si>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</si>
  <si>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</si>
  <si>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</si>
  <si>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</si>
  <si>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</si>
  <si>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</si>
  <si>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</si>
  <si>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</si>
  <si>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</si>
  <si>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</si>
  <si>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</si>
  <si>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</si>
  <si>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</si>
  <si>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</si>
  <si>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</si>
  <si>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</si>
  <si>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</si>
  <si>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</si>
  <si>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</si>
  <si>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</si>
  <si>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</si>
  <si>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</si>
  <si>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</si>
  <si>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</si>
  <si>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</si>
  <si>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</si>
  <si>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</si>
  <si>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</si>
  <si>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</si>
  <si>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</si>
  <si>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</si>
  <si>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</si>
  <si>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</si>
  <si>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</si>
  <si>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</si>
  <si>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</si>
  <si>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</si>
  <si>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</si>
  <si>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</si>
  <si>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</si>
  <si>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</si>
  <si>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</si>
  <si>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</si>
  <si>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</si>
  <si>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</si>
  <si>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</si>
  <si>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</si>
  <si>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</si>
  <si>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</si>
  <si>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</si>
  <si>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</si>
  <si>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</si>
  <si>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</si>
  <si>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</si>
  <si>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</si>
  <si>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</si>
  <si>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</si>
  <si>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</si>
  <si>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</si>
  <si>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</si>
  <si>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</si>
  <si>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</si>
  <si>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</si>
  <si>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</si>
  <si>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</si>
  <si>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</si>
  <si>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</si>
  <si>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</si>
  <si>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</si>
  <si>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</si>
  <si>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</si>
  <si>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</si>
  <si>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</si>
  <si>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</si>
  <si>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</si>
  <si>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</si>
  <si>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</si>
  <si>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</si>
  <si>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</si>
  <si>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</si>
  <si>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</si>
  <si>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</si>
  <si>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</si>
  <si>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</si>
  <si>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</si>
  <si>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</si>
  <si>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</si>
  <si>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</si>
  <si>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</si>
  <si>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</si>
  <si>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</si>
  <si>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</si>
  <si>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</si>
  <si>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</si>
  <si>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</si>
  <si>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</si>
  <si>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</si>
  <si>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</si>
  <si>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</si>
  <si>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</si>
  <si>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</si>
  <si>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</si>
  <si>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</si>
  <si>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</si>
  <si>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</si>
  <si>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</si>
  <si>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</si>
  <si>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</si>
  <si>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</si>
  <si>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</si>
  <si>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</si>
  <si>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</si>
  <si>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</si>
  <si>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</si>
  <si>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</si>
  <si>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</si>
  <si>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</si>
  <si>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</si>
  <si>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</si>
  <si>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</si>
  <si>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</si>
  <si>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</si>
  <si>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</si>
  <si>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</si>
  <si>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</si>
  <si>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</si>
  <si>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</si>
  <si>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</si>
  <si>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</si>
  <si>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</si>
  <si>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</si>
  <si>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</si>
  <si>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</si>
  <si>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</si>
  <si>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</si>
  <si>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</si>
  <si>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</si>
  <si>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</si>
  <si>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</si>
  <si>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</si>
  <si>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</si>
  <si>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</si>
  <si>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</si>
  <si>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</si>
  <si>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</si>
  <si>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</si>
  <si>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</si>
  <si>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</si>
  <si>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</si>
  <si>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</si>
  <si>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</si>
  <si>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</si>
  <si>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</si>
  <si>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</si>
  <si>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</si>
  <si>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</si>
  <si>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</si>
  <si>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</si>
  <si>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</si>
  <si>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</si>
  <si>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</si>
  <si>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</si>
  <si>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</si>
  <si>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</si>
  <si>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</si>
  <si>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</si>
  <si>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</si>
  <si>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</si>
  <si>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</si>
  <si>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</si>
  <si>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</si>
  <si>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</si>
  <si>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</si>
  <si>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</si>
  <si>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</si>
  <si>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</si>
  <si>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</si>
  <si>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</si>
  <si>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</si>
  <si>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</si>
  <si>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</si>
  <si>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</si>
  <si>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</si>
  <si>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</si>
  <si>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</si>
  <si>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</si>
  <si>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</si>
  <si>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</si>
  <si>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</si>
  <si>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</si>
  <si>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</si>
  <si>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</si>
  <si>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</si>
  <si>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</si>
  <si>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</si>
  <si>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</si>
  <si>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</si>
  <si>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</si>
  <si>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</si>
  <si>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</si>
  <si>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</si>
  <si>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</si>
  <si>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</si>
  <si>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</si>
  <si>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</si>
  <si>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</si>
  <si>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</si>
  <si>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</si>
  <si>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</si>
  <si>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</si>
  <si>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</si>
  <si>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</si>
  <si>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</si>
  <si>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</si>
  <si>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</si>
  <si>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</si>
  <si>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</si>
  <si>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</si>
  <si>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</si>
  <si>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</si>
  <si>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</si>
  <si>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</si>
  <si>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</si>
  <si>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</si>
  <si>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</si>
  <si>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</si>
  <si>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</si>
  <si>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</si>
  <si>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</si>
  <si>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</si>
  <si>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</si>
  <si>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</si>
  <si>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</si>
  <si>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</si>
  <si>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</si>
  <si>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</si>
  <si>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</si>
  <si>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</si>
  <si>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</si>
  <si>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</si>
  <si>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</si>
  <si>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</si>
  <si>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</si>
  <si>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</si>
  <si>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</si>
  <si>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</si>
  <si>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</si>
  <si>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</si>
  <si>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</si>
  <si>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</si>
  <si>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</si>
  <si>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</si>
  <si>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</si>
  <si>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</si>
  <si>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</si>
  <si>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</si>
  <si>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</si>
  <si>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</si>
  <si>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</si>
  <si>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</si>
  <si>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</si>
  <si>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</si>
  <si>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</si>
  <si>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</si>
  <si>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</si>
  <si>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</si>
  <si>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</si>
  <si>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</si>
  <si>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</si>
  <si>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</si>
  <si>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</si>
  <si>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</si>
  <si>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</si>
  <si>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</si>
  <si>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</si>
  <si>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</si>
  <si>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</si>
  <si>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</si>
  <si>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</si>
  <si>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</si>
  <si>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</si>
  <si>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</si>
  <si>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</si>
  <si>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</si>
  <si>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</si>
  <si>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</si>
  <si>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</si>
  <si>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</si>
  <si>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</si>
  <si>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</si>
  <si>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</si>
  <si>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</si>
  <si>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</si>
  <si>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</si>
  <si>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</si>
  <si>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</si>
  <si>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</si>
  <si>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</si>
  <si>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</si>
  <si>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</si>
  <si>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</si>
  <si>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</si>
  <si>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</si>
  <si>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</si>
  <si>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</si>
  <si>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</si>
  <si>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</si>
  <si>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</si>
  <si>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</si>
  <si>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</si>
  <si>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</si>
  <si>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</si>
  <si>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</si>
  <si>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</si>
  <si>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</si>
  <si>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</si>
  <si>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</si>
  <si>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</si>
  <si>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</si>
  <si>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</si>
  <si>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</si>
  <si>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</si>
  <si>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</si>
  <si>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</si>
  <si>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</si>
  <si>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</si>
  <si>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</si>
  <si>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</si>
  <si>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</si>
  <si>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</si>
  <si>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</si>
  <si>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</si>
  <si>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</si>
  <si>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</si>
  <si>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</si>
  <si>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</si>
  <si>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</si>
  <si>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</si>
  <si>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</si>
  <si>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</si>
  <si>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</si>
  <si>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</si>
  <si>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</si>
  <si>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</si>
  <si>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</si>
  <si>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</si>
  <si>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</si>
  <si>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</si>
  <si>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</si>
  <si>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</si>
  <si>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</si>
  <si>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</si>
  <si>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</si>
  <si>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</si>
  <si>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</si>
  <si>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</si>
  <si>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</si>
  <si>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</si>
  <si>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</si>
  <si>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</si>
  <si>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</si>
  <si>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</si>
  <si>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</si>
  <si>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</si>
  <si>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</si>
  <si>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</si>
  <si>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</si>
  <si>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</si>
  <si>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</si>
  <si>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</si>
  <si>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</si>
  <si>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</si>
  <si>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</si>
  <si>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</si>
  <si>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</si>
  <si>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</si>
  <si>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</si>
  <si>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</si>
  <si>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</si>
  <si>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</si>
  <si>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</si>
  <si>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</si>
  <si>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</si>
  <si>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</si>
  <si>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</si>
  <si>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</si>
  <si>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</si>
  <si>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</si>
  <si>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</si>
  <si>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</si>
  <si>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</si>
  <si>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</si>
  <si>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</si>
  <si>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</si>
  <si>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</si>
  <si>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</si>
  <si>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</si>
  <si>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</si>
  <si>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</si>
  <si>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</si>
  <si>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</si>
  <si>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</si>
  <si>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</si>
  <si>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</si>
  <si>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</si>
  <si>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</si>
  <si>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</si>
  <si>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</si>
  <si>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</si>
  <si>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</si>
  <si>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</si>
  <si>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</si>
  <si>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</si>
  <si>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</si>
  <si>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</si>
  <si>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</si>
  <si>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</si>
  <si>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</si>
  <si>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</si>
  <si>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</si>
  <si>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</si>
  <si>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</si>
  <si>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</si>
  <si>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</si>
  <si>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</si>
  <si>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</si>
  <si>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</si>
  <si>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</si>
  <si>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</si>
  <si>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</si>
  <si>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</si>
  <si>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</si>
  <si>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</si>
  <si>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</si>
  <si>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</si>
  <si>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</si>
  <si>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</si>
  <si>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</si>
  <si>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</si>
  <si>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</si>
  <si>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</si>
  <si>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</si>
  <si>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</si>
  <si>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</si>
  <si>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</si>
  <si>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</si>
  <si>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</si>
  <si>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</si>
  <si>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</si>
  <si>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</si>
  <si>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</si>
  <si>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</si>
  <si>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</si>
  <si>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</si>
  <si>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</si>
  <si>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</si>
  <si>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</si>
  <si>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</si>
  <si>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</si>
  <si>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</si>
  <si>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</si>
  <si>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</si>
  <si>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</si>
  <si>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</si>
  <si>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</si>
  <si>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</si>
  <si>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</si>
  <si>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</si>
  <si>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</si>
  <si>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</si>
  <si>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</si>
  <si>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</si>
  <si>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</si>
  <si>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</si>
  <si>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</si>
  <si>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</si>
  <si>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</si>
  <si>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</si>
  <si>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</si>
  <si>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</si>
  <si>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</si>
  <si>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</si>
  <si>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</si>
  <si>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</si>
  <si>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</si>
  <si>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</si>
  <si>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</si>
  <si>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</si>
  <si>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</si>
  <si>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</si>
  <si>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</si>
  <si>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</si>
  <si>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</si>
  <si>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</si>
  <si>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</si>
  <si>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</si>
  <si>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</si>
  <si>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</si>
  <si>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</si>
  <si>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</si>
  <si>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</si>
  <si>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</si>
  <si>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</si>
  <si>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</si>
  <si>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</si>
  <si>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</si>
  <si>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</si>
  <si>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</si>
  <si>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</si>
  <si>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</si>
  <si>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</si>
  <si>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</si>
  <si>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</si>
  <si>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</si>
  <si>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</si>
  <si>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</si>
  <si>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</si>
  <si>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</si>
  <si>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</si>
  <si>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</si>
  <si>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</si>
  <si>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</si>
  <si>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</si>
  <si>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</si>
  <si>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</si>
  <si>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</si>
  <si>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</si>
  <si>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</si>
  <si>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</si>
  <si>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</si>
  <si>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</si>
  <si>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</si>
  <si>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</si>
  <si>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</si>
  <si>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</si>
  <si>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</si>
  <si>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</si>
  <si>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</si>
  <si>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</si>
  <si>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</si>
  <si>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</si>
  <si>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</si>
  <si>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</si>
  <si>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</si>
  <si>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</si>
  <si>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</si>
  <si>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</si>
  <si>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</si>
  <si>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</si>
  <si>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</si>
  <si>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</si>
  <si>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</si>
  <si>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</si>
  <si>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</si>
  <si>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</si>
  <si>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</si>
  <si>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</si>
  <si>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</si>
  <si>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</si>
  <si>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</si>
  <si>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</si>
  <si>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</si>
  <si>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</si>
  <si>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</si>
  <si>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</si>
  <si>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</si>
  <si>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</si>
  <si>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</si>
  <si>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</si>
  <si>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</si>
  <si>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</si>
  <si>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</si>
  <si>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</si>
  <si>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</si>
  <si>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</si>
  <si>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</si>
  <si>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</si>
  <si>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</si>
  <si>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</si>
  <si>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</si>
  <si>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</si>
  <si>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</si>
  <si>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</si>
  <si>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</si>
  <si>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</si>
  <si>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</si>
  <si>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</si>
  <si>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</si>
  <si>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</si>
  <si>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</si>
  <si>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</si>
  <si>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</si>
  <si>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</si>
  <si>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</si>
  <si>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</si>
  <si>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</si>
  <si>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</si>
  <si>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</si>
  <si>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</si>
  <si>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</si>
  <si>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</si>
  <si>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</si>
  <si>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</si>
  <si>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</si>
  <si>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</si>
  <si>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</si>
  <si>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</si>
  <si>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</si>
  <si>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</si>
  <si>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</si>
  <si>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</si>
  <si>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</si>
  <si>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</si>
  <si>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</si>
  <si>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</si>
  <si>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</si>
  <si>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</si>
  <si>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</si>
  <si>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</si>
  <si>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</si>
  <si>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</si>
  <si>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</si>
  <si>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</si>
  <si>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</si>
  <si>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</si>
  <si>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</si>
  <si>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</si>
  <si>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</si>
  <si>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</si>
  <si>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</si>
  <si>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</si>
  <si>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</si>
  <si>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</si>
  <si>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</si>
  <si>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</si>
  <si>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</si>
  <si>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</si>
  <si>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</si>
  <si>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</si>
  <si>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</si>
  <si>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</si>
  <si>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</si>
  <si>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</si>
  <si>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</si>
  <si>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</si>
  <si>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</si>
  <si>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</si>
  <si>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</si>
  <si>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</si>
  <si>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</si>
  <si>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</si>
  <si>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</si>
  <si>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</si>
  <si>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</si>
  <si>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</si>
  <si>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</si>
  <si>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</si>
  <si>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</si>
  <si>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</si>
  <si>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</si>
  <si>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</si>
  <si>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</si>
  <si>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</si>
  <si>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</si>
  <si>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</si>
  <si>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</si>
  <si>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</si>
  <si>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</si>
  <si>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</si>
  <si>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</si>
  <si>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</si>
  <si>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</si>
  <si>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</si>
  <si>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</si>
  <si>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</si>
  <si>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</si>
  <si>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</si>
  <si>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</si>
  <si>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</si>
  <si>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</si>
  <si>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</si>
  <si>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</si>
  <si>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</si>
  <si>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</si>
  <si>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</si>
  <si>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</si>
  <si>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</si>
  <si>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</si>
  <si>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</si>
  <si>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</si>
  <si>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</si>
  <si>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</si>
  <si>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</si>
  <si>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</si>
  <si>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</si>
  <si>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</si>
  <si>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</si>
  <si>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</si>
  <si>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</si>
  <si>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</si>
  <si>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</si>
  <si>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</si>
  <si>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</si>
  <si>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</si>
  <si>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</si>
  <si>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</si>
  <si>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</si>
  <si>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</si>
  <si>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</si>
  <si>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</si>
  <si>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</si>
  <si>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</si>
  <si>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</si>
  <si>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</si>
  <si>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</si>
  <si>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</si>
  <si>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</si>
  <si>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</si>
  <si>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</si>
  <si>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</si>
  <si>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</si>
  <si>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</si>
  <si>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</si>
  <si>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</si>
  <si>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</si>
  <si>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</si>
  <si>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</si>
  <si>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</si>
  <si>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</si>
  <si>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</si>
  <si>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</si>
  <si>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</si>
  <si>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</si>
  <si>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</si>
  <si>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</si>
  <si>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</si>
  <si>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</si>
  <si>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</si>
  <si>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</si>
  <si>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</si>
  <si>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</si>
  <si>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</si>
  <si>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</si>
  <si>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</si>
  <si>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</si>
  <si>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</si>
  <si>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</si>
  <si>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</si>
  <si>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</si>
  <si>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</si>
  <si>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</si>
  <si>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</si>
  <si>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</si>
  <si>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</si>
  <si>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</si>
  <si>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</si>
  <si>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</si>
  <si>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</si>
  <si>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</si>
  <si>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</si>
  <si>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</si>
  <si>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</si>
  <si>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</si>
  <si>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</si>
  <si>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</si>
  <si>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</si>
  <si>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</si>
  <si>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</si>
  <si>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</si>
  <si>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</si>
  <si>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</si>
  <si>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</si>
  <si>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</si>
  <si>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</si>
  <si>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</si>
  <si>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</si>
  <si>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</si>
  <si>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</si>
  <si>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</si>
  <si>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</si>
  <si>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</si>
  <si>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</si>
  <si>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</si>
  <si>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</si>
  <si>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</si>
  <si>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</si>
  <si>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</si>
  <si>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</si>
  <si>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</si>
  <si>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</si>
  <si>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</si>
  <si>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</si>
  <si>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</si>
  <si>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</si>
  <si>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</si>
  <si>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</si>
  <si>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</si>
  <si>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</si>
  <si>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</si>
  <si>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</si>
  <si>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</si>
  <si>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</si>
  <si>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</si>
  <si>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</si>
  <si>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</si>
  <si>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</si>
  <si>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</si>
  <si>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</si>
  <si>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</si>
  <si>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</si>
  <si>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</si>
  <si>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</si>
  <si>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</si>
  <si>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</si>
  <si>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</si>
  <si>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</si>
  <si>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</si>
  <si>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</si>
  <si>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</si>
  <si>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</si>
  <si>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</si>
  <si>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</si>
  <si>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</si>
  <si>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</si>
  <si>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</si>
  <si>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</si>
  <si>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</si>
  <si>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</si>
  <si>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</si>
  <si>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</si>
  <si>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</si>
  <si>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</si>
  <si>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</si>
  <si>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</si>
  <si>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</si>
  <si>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</si>
  <si>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</si>
  <si>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</si>
  <si>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</si>
  <si>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</si>
  <si>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</si>
  <si>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</si>
  <si>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</si>
  <si>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</si>
  <si>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</si>
  <si>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</si>
  <si>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</si>
  <si>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</si>
  <si>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</si>
  <si>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</si>
  <si>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</si>
  <si>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</si>
  <si>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</si>
  <si>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</si>
  <si>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</si>
  <si>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</si>
  <si>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</si>
  <si>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</si>
  <si>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</si>
  <si>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</si>
  <si>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</si>
  <si>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</si>
  <si>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</si>
  <si>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</si>
  <si>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</si>
  <si>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</si>
  <si>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</si>
  <si>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</si>
  <si>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</si>
  <si>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</si>
  <si>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</si>
  <si>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</si>
  <si>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</si>
  <si>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</si>
  <si>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</si>
  <si>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</si>
  <si>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</si>
  <si>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</si>
  <si>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</si>
  <si>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</si>
  <si>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</si>
  <si>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</si>
  <si>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</si>
  <si>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</si>
  <si>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</si>
  <si>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</si>
  <si>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</si>
  <si>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</si>
  <si>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</si>
  <si>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</si>
  <si>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</si>
  <si>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</si>
  <si>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</si>
  <si>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</si>
  <si>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</si>
  <si>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</si>
  <si>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</si>
  <si>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</si>
  <si>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</si>
  <si>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</si>
  <si>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</si>
  <si>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</si>
  <si>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</si>
  <si>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</si>
  <si>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</si>
  <si>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</si>
  <si>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</si>
  <si>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</si>
  <si>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</si>
  <si>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</si>
  <si>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</si>
  <si>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</si>
  <si>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</si>
  <si>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</si>
  <si>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</si>
  <si>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</si>
  <si>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</si>
  <si>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</si>
  <si>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</si>
  <si>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</si>
  <si>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</si>
  <si>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</si>
  <si>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</si>
  <si>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</si>
  <si>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</si>
  <si>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</si>
  <si>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</si>
  <si>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</si>
  <si>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</si>
  <si>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</si>
  <si>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</si>
  <si>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</si>
  <si>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</si>
  <si>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</si>
  <si>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</si>
  <si>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</si>
  <si>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</si>
  <si>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</si>
  <si>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</si>
  <si>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</si>
  <si>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</si>
  <si>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</si>
  <si>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</si>
  <si>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</si>
  <si>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</si>
  <si>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</si>
  <si>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</si>
  <si>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</si>
  <si>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</si>
  <si>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</si>
  <si>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</si>
  <si>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</si>
  <si>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</si>
  <si>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</si>
  <si>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</si>
  <si>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</si>
  <si>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</si>
  <si>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</si>
  <si>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</si>
  <si>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</si>
  <si>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</si>
  <si>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</si>
  <si>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</si>
  <si>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</si>
  <si>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</si>
  <si>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</si>
  <si>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</si>
  <si>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</si>
  <si>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</si>
  <si>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</si>
  <si>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</si>
  <si>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</si>
  <si>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</si>
  <si>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</si>
  <si>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</si>
  <si>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</si>
  <si>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</si>
  <si>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</si>
  <si>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</si>
  <si>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</si>
  <si>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</si>
  <si>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</si>
  <si>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</si>
  <si>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</si>
  <si>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</si>
  <si>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</si>
  <si>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</si>
  <si>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</si>
  <si>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</si>
  <si>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</si>
  <si>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</si>
  <si>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</si>
  <si>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</si>
  <si>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</si>
  <si>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</si>
  <si>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</si>
  <si>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</si>
  <si>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</si>
  <si>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</si>
  <si>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</si>
  <si>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</si>
  <si>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</si>
  <si>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</si>
  <si>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</si>
  <si>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</si>
  <si>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</si>
  <si>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</si>
  <si>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</si>
  <si>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</si>
  <si>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</si>
  <si>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</si>
  <si>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</si>
  <si>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</si>
  <si>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</si>
  <si>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</si>
  <si>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</si>
  <si>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</si>
  <si>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</si>
  <si>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</si>
  <si>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</si>
  <si>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</si>
  <si>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</si>
  <si>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</si>
  <si>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</si>
  <si>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</si>
  <si>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</si>
  <si>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</si>
  <si>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</si>
  <si>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</si>
  <si>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</si>
  <si>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</si>
  <si>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</si>
  <si>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</si>
  <si>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</si>
  <si>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</si>
  <si>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</si>
  <si>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</si>
  <si>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</si>
  <si>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</si>
  <si>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</si>
  <si>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</si>
  <si>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</si>
  <si>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</si>
  <si>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</si>
  <si>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</si>
  <si>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</si>
  <si>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</si>
  <si>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</si>
  <si>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</si>
  <si>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</si>
  <si>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</si>
  <si>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</si>
  <si>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</si>
  <si>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</si>
  <si>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</si>
  <si>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</si>
  <si>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</si>
  <si>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</si>
  <si>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</si>
  <si>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</si>
  <si>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</si>
  <si>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</si>
  <si>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</si>
  <si>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</si>
  <si>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</si>
  <si>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</si>
  <si>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</si>
  <si>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</si>
  <si>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</si>
  <si>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</si>
  <si>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</si>
  <si>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</si>
  <si>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</si>
  <si>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</si>
  <si>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</si>
  <si>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</si>
  <si>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</si>
  <si>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</si>
  <si>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</si>
  <si>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</si>
  <si>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</si>
  <si>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</si>
  <si>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</si>
  <si>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</si>
  <si>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</si>
  <si>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</si>
  <si>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</si>
  <si>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</si>
  <si>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</si>
  <si>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</si>
  <si>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</si>
  <si>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</si>
  <si>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</si>
  <si>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</si>
  <si>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</si>
  <si>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</si>
  <si>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</si>
  <si>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</si>
  <si>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</si>
  <si>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</si>
  <si>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</si>
  <si>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</si>
  <si>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</si>
  <si>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</si>
  <si>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</si>
  <si>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</si>
  <si>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</si>
  <si>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</si>
  <si>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</si>
  <si>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</si>
  <si>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</si>
  <si>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</si>
  <si>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</si>
  <si>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</si>
  <si>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</si>
  <si>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</si>
  <si>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</si>
  <si>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</si>
  <si>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</si>
  <si>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</si>
  <si>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</si>
  <si>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</si>
  <si>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</si>
  <si>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</si>
  <si>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</si>
  <si>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</si>
  <si>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</si>
  <si>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</si>
  <si>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</si>
  <si>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</si>
  <si>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</si>
  <si>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</si>
  <si>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</si>
  <si>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</si>
  <si>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</si>
  <si>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</si>
  <si>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</si>
  <si>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</si>
  <si>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</si>
  <si>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</si>
  <si>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</si>
  <si>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</si>
  <si>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</si>
  <si>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</si>
  <si>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</si>
  <si>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</si>
  <si>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</si>
  <si>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</si>
  <si>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</si>
  <si>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</si>
  <si>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</si>
  <si>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</si>
  <si>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</si>
  <si>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</si>
  <si>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</si>
  <si>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</si>
  <si>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</si>
  <si>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</si>
  <si>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</si>
  <si>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</si>
  <si>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</si>
  <si>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</si>
  <si>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</si>
  <si>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</si>
  <si>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</si>
  <si>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</si>
  <si>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</si>
  <si>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</si>
  <si>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</si>
  <si>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</si>
  <si>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</si>
  <si>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</si>
  <si>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</si>
  <si>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</si>
  <si>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</si>
  <si>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</si>
  <si>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</si>
  <si>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</si>
  <si>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</si>
  <si>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</si>
  <si>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</si>
  <si>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</si>
  <si>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</si>
  <si>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</si>
  <si>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</si>
  <si>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</si>
  <si>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</si>
  <si>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</si>
  <si>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</si>
  <si>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</si>
  <si>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</si>
  <si>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</si>
  <si>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</si>
  <si>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</si>
  <si>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</si>
  <si>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</si>
  <si>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</si>
  <si>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</si>
  <si>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</si>
  <si>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</si>
  <si>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</si>
  <si>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</si>
  <si>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</si>
  <si>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</si>
  <si>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</si>
  <si>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</si>
  <si>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</si>
  <si>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</si>
  <si>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</si>
  <si>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</si>
  <si>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</si>
  <si>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</si>
  <si>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</si>
  <si>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</si>
  <si>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</si>
  <si>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</si>
  <si>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</si>
  <si>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</si>
  <si>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</si>
  <si>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</si>
  <si>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</si>
  <si>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</si>
  <si>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</si>
  <si>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</si>
  <si>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</si>
  <si>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</si>
  <si>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</si>
  <si>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</si>
  <si>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</si>
  <si>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</si>
  <si>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</si>
  <si>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</si>
  <si>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</si>
  <si>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</si>
  <si>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</si>
  <si>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</si>
  <si>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</si>
  <si>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</si>
  <si>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</si>
  <si>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</si>
  <si>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</si>
  <si>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</si>
  <si>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</si>
  <si>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</si>
  <si>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</si>
  <si>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</si>
  <si>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</si>
  <si>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</si>
  <si>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</si>
  <si>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</si>
  <si>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</si>
  <si>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</si>
  <si>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</si>
  <si>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</si>
  <si>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</si>
  <si>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</si>
  <si>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</si>
  <si>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</si>
  <si>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</si>
  <si>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</si>
  <si>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</si>
  <si>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</si>
  <si>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</si>
  <si>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</si>
  <si>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</si>
  <si>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</si>
  <si>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</si>
  <si>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</si>
  <si>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</si>
  <si>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</si>
  <si>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</si>
  <si>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</si>
  <si>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</si>
  <si>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</si>
  <si>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</si>
  <si>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</si>
  <si>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</si>
  <si>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</si>
  <si>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</si>
  <si>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</si>
  <si>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</si>
  <si>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</si>
  <si>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</si>
  <si>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</si>
  <si>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</si>
  <si>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</si>
  <si>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</si>
  <si>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</si>
  <si>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</si>
  <si>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</si>
  <si>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</si>
  <si>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</si>
  <si>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</si>
  <si>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</si>
  <si>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</si>
  <si>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</si>
  <si>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</si>
  <si>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</si>
  <si>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</si>
  <si>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</si>
  <si>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</si>
  <si>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</si>
  <si>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</si>
  <si>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</si>
  <si>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</si>
  <si>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</si>
  <si>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</si>
  <si>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</si>
  <si>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</si>
  <si>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</si>
  <si>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</si>
  <si>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</si>
  <si>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</si>
  <si>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</si>
  <si>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</si>
  <si>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</si>
  <si>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</si>
  <si>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</si>
  <si>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</si>
  <si>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</si>
  <si>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</si>
  <si>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</si>
  <si>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</si>
  <si>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</si>
  <si>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</si>
  <si>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</si>
  <si>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</si>
  <si>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</si>
  <si>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</si>
  <si>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</si>
  <si>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</si>
  <si>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</si>
  <si>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</si>
  <si>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</si>
  <si>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</si>
  <si>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</si>
  <si>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</si>
  <si>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</si>
  <si>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</si>
  <si>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</si>
  <si>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</si>
  <si>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</si>
  <si>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</si>
  <si>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</si>
  <si>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</si>
  <si>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</si>
  <si>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</si>
  <si>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</si>
  <si>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</si>
  <si>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</si>
  <si>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</si>
  <si>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</si>
  <si>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</si>
  <si>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</si>
  <si>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</si>
  <si>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</si>
  <si>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</si>
  <si>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</si>
  <si>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</si>
  <si>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</si>
  <si>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</si>
  <si>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</si>
  <si>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</si>
  <si>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</si>
  <si>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</si>
  <si>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</si>
  <si>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</si>
  <si>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</si>
  <si>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</si>
  <si>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</si>
  <si>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</si>
  <si>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</si>
  <si>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</si>
  <si>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</si>
  <si>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</si>
  <si>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</si>
  <si>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</si>
  <si>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</si>
  <si>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</si>
  <si>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</si>
  <si>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</si>
  <si>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</si>
  <si>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</si>
  <si>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</si>
  <si>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</si>
  <si>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</si>
  <si>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</si>
  <si>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</si>
  <si>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</si>
  <si>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</si>
  <si>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</si>
  <si>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</si>
  <si>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</si>
  <si>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</si>
  <si>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</si>
  <si>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</si>
  <si>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</si>
  <si>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</si>
  <si>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</si>
  <si>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</si>
  <si>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</si>
  <si>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</si>
  <si>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</si>
  <si>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</si>
  <si>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</si>
  <si>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</si>
  <si>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</si>
  <si>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</si>
  <si>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</si>
  <si>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</si>
  <si>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</si>
  <si>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</si>
  <si>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</si>
  <si>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</si>
  <si>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</si>
  <si>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</si>
  <si>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</si>
  <si>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</si>
  <si>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</si>
  <si>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</si>
  <si>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</si>
  <si>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</si>
  <si>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</si>
  <si>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</si>
  <si>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</si>
  <si>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</si>
  <si>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</si>
  <si>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</si>
  <si>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</si>
  <si>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</si>
  <si>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</si>
  <si>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</si>
  <si>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</si>
  <si>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</si>
  <si>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</si>
  <si>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</si>
  <si>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</si>
  <si>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</si>
  <si>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</si>
  <si>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</si>
  <si>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</si>
  <si>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</si>
  <si>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</si>
  <si>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</si>
  <si>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</si>
  <si>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</si>
  <si>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</si>
  <si>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</si>
  <si>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</si>
  <si>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</si>
  <si>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</si>
  <si>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</si>
  <si>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</si>
  <si>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</si>
  <si>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</si>
  <si>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</si>
  <si>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</si>
  <si>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</si>
  <si>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</si>
  <si>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</si>
  <si>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</si>
  <si>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</si>
  <si>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</si>
  <si>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</si>
  <si>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</si>
  <si>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</si>
  <si>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</si>
  <si>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</si>
  <si>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</si>
  <si>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</si>
  <si>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</si>
  <si>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</si>
  <si>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</si>
  <si>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</si>
  <si>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</si>
  <si>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</si>
  <si>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</si>
  <si>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</si>
  <si>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</si>
  <si>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</si>
  <si>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</si>
  <si>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</si>
  <si>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</si>
  <si>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</si>
  <si>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</si>
  <si>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</si>
  <si>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</si>
  <si>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</si>
  <si>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</si>
  <si>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</si>
  <si>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</si>
  <si>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</si>
  <si>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</si>
  <si>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</si>
  <si>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</si>
  <si>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</si>
  <si>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</si>
  <si>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</si>
  <si>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</si>
  <si>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</si>
  <si>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</si>
  <si>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</si>
  <si>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</si>
  <si>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</si>
  <si>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</si>
  <si>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</si>
  <si>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</si>
  <si>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</si>
  <si>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</si>
  <si>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</si>
  <si>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</si>
  <si>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</si>
  <si>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</si>
  <si>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</si>
  <si>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</si>
  <si>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</si>
  <si>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</si>
  <si>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</si>
  <si>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</si>
  <si>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</si>
  <si>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</si>
  <si>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</si>
  <si>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</si>
  <si>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</si>
  <si>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</si>
  <si>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</si>
  <si>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</si>
  <si>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</si>
  <si>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</si>
  <si>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</si>
  <si>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</si>
  <si>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</si>
  <si>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</si>
  <si>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</si>
  <si>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</si>
  <si>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</si>
  <si>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</si>
  <si>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</si>
  <si>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</si>
  <si>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</si>
  <si>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</si>
  <si>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</si>
  <si>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</si>
  <si>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</si>
  <si>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</si>
  <si>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</si>
  <si>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</si>
  <si>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</si>
  <si>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</si>
  <si>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</si>
  <si>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</si>
  <si>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</si>
  <si>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</si>
  <si>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</si>
  <si>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</si>
  <si>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</si>
  <si>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</si>
  <si>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</si>
  <si>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</si>
  <si>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</si>
  <si>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</si>
  <si>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</si>
  <si>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</si>
  <si>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</si>
  <si>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</si>
  <si>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</si>
  <si>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</si>
  <si>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</si>
  <si>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</si>
  <si>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</si>
  <si>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</si>
  <si>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</si>
  <si>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</si>
  <si>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</si>
  <si>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</si>
  <si>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</si>
  <si>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</si>
  <si>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</si>
  <si>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</si>
  <si>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</si>
  <si>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</si>
  <si>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</si>
  <si>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</si>
  <si>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</si>
  <si>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</si>
  <si>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</si>
  <si>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</si>
  <si>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</si>
  <si>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</si>
  <si>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</si>
  <si>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</si>
  <si>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</si>
  <si>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</si>
  <si>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</si>
  <si>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</si>
  <si>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</si>
  <si>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</si>
  <si>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</si>
  <si>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</si>
  <si>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</si>
  <si>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</si>
  <si>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</si>
  <si>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</si>
  <si>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</si>
  <si>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</si>
  <si>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</si>
  <si>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</si>
  <si>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</si>
  <si>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</si>
  <si>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</si>
  <si>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</si>
  <si>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</si>
  <si>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</si>
  <si>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</si>
  <si>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</si>
  <si>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</si>
  <si>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</si>
  <si>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</si>
  <si>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</si>
  <si>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</si>
  <si>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</si>
  <si>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</si>
  <si>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</si>
  <si>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</si>
  <si>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</si>
  <si>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</si>
  <si>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</si>
  <si>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</si>
  <si>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</si>
  <si>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</si>
  <si>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</si>
  <si>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</si>
  <si>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</si>
  <si>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</si>
  <si>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</si>
  <si>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</si>
  <si>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</si>
  <si>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</si>
  <si>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</si>
  <si>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</si>
  <si>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</si>
  <si>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</si>
  <si>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</si>
  <si>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</si>
  <si>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</si>
  <si>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</si>
  <si>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</si>
  <si>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</si>
  <si>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</si>
  <si>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</si>
  <si>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</si>
  <si>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</si>
  <si>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</si>
  <si>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</si>
  <si>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</si>
  <si>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</si>
  <si>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</si>
  <si>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</si>
  <si>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</si>
  <si>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</si>
  <si>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</si>
  <si>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</si>
  <si>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</si>
  <si>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</si>
  <si>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</si>
  <si>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</si>
  <si>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</si>
  <si>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</si>
  <si>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</si>
  <si>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</si>
  <si>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</si>
  <si>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</si>
  <si>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</si>
  <si>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</si>
  <si>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</si>
  <si>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</si>
  <si>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</si>
  <si>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</si>
  <si>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</si>
  <si>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</si>
  <si>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</si>
  <si>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</si>
  <si>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</si>
  <si>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</si>
  <si>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</si>
  <si>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</si>
  <si>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</si>
  <si>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</si>
  <si>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</si>
  <si>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</si>
  <si>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</si>
  <si>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</si>
  <si>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</si>
  <si>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</si>
  <si>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</si>
  <si>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</si>
  <si>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</si>
  <si>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</si>
  <si>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</si>
  <si>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</si>
  <si>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</si>
  <si>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</si>
  <si>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</si>
  <si>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</si>
  <si>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</si>
  <si>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</si>
  <si>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</si>
  <si>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</si>
  <si>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</si>
  <si>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</si>
  <si>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</si>
  <si>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</si>
  <si>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</si>
  <si>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</si>
  <si>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</si>
  <si>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</si>
  <si>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</si>
  <si>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</si>
  <si>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</si>
  <si>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</si>
  <si>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</si>
  <si>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</si>
  <si>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</si>
  <si>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</si>
  <si>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</si>
  <si>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</si>
  <si>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</si>
  <si>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</si>
  <si>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</si>
  <si>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</si>
  <si>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</si>
  <si>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</si>
  <si>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</si>
  <si>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</si>
  <si>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</si>
  <si>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</si>
  <si>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</si>
  <si>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</si>
  <si>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</si>
  <si>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</si>
  <si>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</si>
  <si>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</si>
  <si>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</si>
  <si>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</si>
  <si>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</si>
  <si>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</si>
  <si>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</si>
  <si>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</si>
  <si>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</si>
  <si>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</si>
  <si>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</si>
  <si>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</si>
  <si>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</si>
  <si>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</si>
  <si>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</si>
  <si>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</si>
  <si>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</si>
  <si>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</si>
  <si>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</si>
  <si>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</si>
  <si>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</si>
  <si>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</si>
  <si>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</si>
  <si>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</si>
  <si>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</si>
  <si>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</si>
  <si>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</si>
  <si>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</si>
  <si>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</si>
  <si>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</si>
  <si>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</si>
  <si>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</si>
  <si>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</si>
  <si>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</si>
  <si>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</si>
  <si>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</si>
  <si>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</si>
  <si>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</si>
  <si>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</si>
  <si>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</si>
  <si>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</si>
  <si>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</si>
  <si>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</si>
  <si>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</si>
  <si>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</si>
  <si>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</si>
  <si>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</si>
  <si>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</si>
  <si>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</si>
  <si>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</si>
  <si>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</si>
  <si>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</si>
  <si>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</si>
  <si>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</si>
  <si>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</si>
  <si>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</si>
  <si>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</si>
  <si>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</si>
  <si>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</si>
  <si>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</si>
  <si>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</si>
  <si>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</si>
  <si>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</si>
  <si>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</si>
  <si>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</si>
  <si>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</si>
  <si>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</si>
  <si>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</si>
  <si>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</si>
  <si>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</si>
  <si>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</si>
  <si>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</si>
  <si>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</si>
  <si>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</si>
  <si>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</si>
  <si>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</si>
  <si>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</si>
  <si>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</si>
  <si>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</si>
  <si>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</si>
  <si>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</si>
  <si>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</si>
  <si>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</si>
  <si>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</si>
  <si>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</si>
  <si>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</si>
  <si>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</si>
  <si>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</si>
  <si>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</si>
  <si>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</si>
  <si>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</si>
  <si>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</si>
  <si>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</si>
  <si>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</si>
  <si>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</si>
  <si>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</si>
  <si>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</si>
  <si>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</si>
  <si>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</si>
  <si>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</si>
  <si>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</si>
  <si>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</si>
  <si>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</si>
  <si>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</si>
  <si>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</si>
  <si>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</si>
  <si>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</si>
  <si>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</si>
  <si>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</si>
  <si>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</si>
  <si>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</si>
  <si>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</si>
  <si>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</si>
  <si>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</si>
  <si>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</si>
  <si>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</si>
  <si>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</si>
  <si>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</si>
  <si>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</si>
  <si>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</si>
  <si>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</si>
  <si>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</si>
  <si>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</si>
  <si>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</si>
  <si>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</si>
  <si>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</si>
  <si>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</si>
  <si>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</si>
  <si>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</si>
  <si>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</si>
  <si>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</si>
  <si>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</si>
  <si>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</si>
  <si>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</si>
  <si>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</si>
  <si>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</si>
  <si>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</si>
  <si>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</si>
  <si>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</si>
  <si>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</si>
  <si>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</si>
  <si>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</si>
  <si>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</si>
  <si>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</si>
  <si>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</si>
  <si>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</si>
  <si>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</si>
  <si>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</si>
  <si>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</si>
  <si>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</si>
  <si>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</si>
  <si>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</si>
  <si>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</si>
  <si>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</si>
  <si>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</si>
  <si>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</si>
  <si>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</si>
  <si>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</si>
  <si>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</si>
  <si>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</si>
  <si>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</si>
  <si>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</si>
  <si>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</si>
  <si>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</si>
  <si>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</si>
  <si>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</si>
  <si>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</si>
  <si>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</si>
  <si>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</si>
  <si>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</si>
  <si>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</si>
  <si>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</si>
  <si>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</si>
  <si>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</si>
  <si>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</si>
  <si>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</si>
  <si>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</si>
  <si>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</si>
  <si>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</si>
  <si>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</si>
  <si>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</si>
  <si>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</si>
  <si>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</si>
  <si>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</si>
  <si>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</si>
  <si>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</si>
  <si>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</si>
  <si>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</si>
  <si>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</si>
  <si>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</si>
  <si>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</si>
  <si>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</si>
  <si>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</si>
  <si>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</si>
  <si>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</si>
  <si>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</si>
  <si>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</si>
  <si>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</si>
  <si>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</si>
  <si>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</si>
  <si>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</si>
  <si>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</si>
  <si>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</si>
  <si>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</si>
  <si>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</si>
  <si>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</si>
  <si>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</si>
  <si>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</si>
  <si>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</si>
  <si>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</si>
  <si>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</si>
  <si>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</si>
  <si>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</si>
  <si>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</si>
  <si>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</si>
  <si>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</si>
  <si>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</si>
  <si>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</si>
  <si>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</si>
  <si>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</si>
  <si>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</si>
  <si>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</si>
  <si>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</si>
  <si>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</si>
  <si>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</si>
  <si>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</si>
  <si>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</si>
  <si>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</si>
  <si>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</si>
  <si>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</si>
  <si>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</si>
  <si>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</si>
  <si>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</si>
  <si>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</si>
  <si>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</si>
  <si>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</si>
  <si>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</si>
  <si>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</si>
  <si>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</si>
  <si>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</si>
  <si>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</si>
  <si>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</si>
  <si>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</si>
  <si>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</si>
  <si>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</si>
  <si>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</si>
  <si>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</si>
  <si>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</si>
  <si>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</si>
  <si>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</si>
  <si>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</si>
  <si>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</si>
  <si>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</si>
  <si>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</si>
  <si>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</si>
  <si>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</si>
  <si>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</si>
  <si>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</si>
  <si>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</si>
  <si>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</si>
  <si>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</si>
  <si>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</si>
  <si>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</si>
  <si>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</si>
  <si>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</si>
  <si>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</si>
  <si>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</si>
  <si>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</si>
  <si>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</si>
  <si>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</si>
  <si>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</si>
  <si>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</si>
  <si>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</si>
  <si>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</si>
  <si>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</si>
  <si>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</si>
  <si>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</si>
  <si>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</si>
  <si>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</si>
  <si>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</si>
  <si>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</si>
  <si>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</si>
  <si>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</si>
  <si>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</si>
  <si>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</si>
  <si>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</si>
  <si>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</si>
  <si>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</si>
  <si>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</si>
  <si>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</si>
  <si>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</si>
  <si>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</si>
  <si>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</si>
  <si>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</si>
  <si>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</si>
  <si>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</si>
  <si>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</si>
  <si>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</si>
  <si>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</si>
  <si>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</si>
  <si>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</si>
  <si>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</si>
  <si>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</si>
  <si>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</si>
  <si>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</si>
  <si>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</si>
  <si>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</si>
  <si>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</si>
  <si>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</si>
  <si>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</si>
  <si>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</si>
  <si>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</si>
  <si>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</si>
  <si>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</si>
  <si>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</si>
  <si>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</si>
  <si>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</si>
  <si>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</si>
  <si>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</si>
  <si>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</si>
  <si>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</si>
  <si>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</si>
  <si>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</si>
  <si>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</si>
  <si>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</si>
  <si>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</si>
  <si>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</si>
  <si>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</si>
  <si>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</si>
  <si>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</si>
  <si>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</si>
  <si>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</si>
  <si>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</si>
  <si>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</si>
  <si>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</si>
  <si>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</si>
  <si>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</si>
  <si>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</si>
  <si>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</si>
  <si>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</si>
  <si>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</si>
  <si>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</si>
  <si>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</si>
  <si>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</si>
  <si>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</si>
  <si>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</si>
  <si>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</si>
  <si>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</si>
  <si>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</si>
  <si>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</si>
  <si>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</si>
  <si>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</si>
  <si>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</si>
  <si>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</si>
  <si>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</si>
  <si>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</si>
  <si>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</si>
  <si>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</si>
  <si>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</si>
  <si>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</si>
  <si>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</si>
  <si>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</si>
  <si>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</si>
  <si>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</si>
  <si>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</si>
  <si>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</si>
  <si>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</si>
  <si>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</si>
  <si>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</si>
  <si>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</si>
  <si>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</si>
  <si>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</si>
  <si>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</si>
  <si>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</si>
  <si>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</si>
  <si>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</si>
  <si>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</si>
  <si>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</si>
  <si>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</si>
  <si>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</si>
  <si>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</si>
  <si>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</si>
  <si>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</si>
  <si>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</si>
  <si>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</si>
  <si>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</si>
  <si>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</si>
  <si>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</si>
  <si>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</si>
  <si>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</si>
  <si>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</si>
  <si>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</si>
  <si>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</si>
  <si>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</si>
  <si>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</si>
  <si>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</si>
  <si>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</si>
  <si>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</si>
  <si>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</si>
  <si>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</si>
  <si>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</si>
  <si>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</si>
  <si>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</si>
  <si>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</si>
  <si>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</si>
  <si>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</si>
  <si>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</si>
  <si>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</si>
  <si>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</si>
  <si>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</si>
  <si>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</si>
  <si>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</si>
  <si>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</si>
  <si>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</si>
  <si>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</si>
  <si>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</si>
  <si>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</si>
  <si>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</si>
  <si>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</si>
  <si>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</si>
  <si>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</si>
  <si>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</si>
  <si>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</si>
  <si>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</si>
  <si>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</si>
  <si>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</si>
  <si>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</si>
  <si>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</si>
  <si>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</si>
  <si>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</si>
  <si>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</si>
  <si>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</si>
  <si>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</si>
  <si>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</si>
  <si>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</si>
  <si>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</si>
  <si>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</si>
  <si>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</si>
  <si>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</si>
  <si>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</si>
  <si>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</si>
  <si>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</si>
  <si>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</si>
  <si>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</si>
  <si>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</si>
  <si>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</si>
  <si>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</si>
  <si>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</si>
  <si>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</si>
  <si>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</si>
  <si>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</si>
  <si>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</si>
  <si>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</si>
  <si>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</si>
  <si>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</si>
  <si>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</si>
  <si>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</si>
  <si>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</si>
  <si>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</si>
  <si>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</si>
  <si>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</si>
  <si>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</si>
  <si>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</si>
  <si>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</si>
  <si>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</si>
  <si>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</si>
  <si>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</si>
  <si>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</si>
  <si>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</si>
  <si>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</si>
  <si>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</si>
  <si>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</si>
  <si>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</si>
  <si>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</si>
  <si>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</si>
  <si>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</si>
  <si>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</si>
  <si>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</si>
  <si>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</si>
  <si>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</si>
  <si>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</si>
  <si>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</si>
  <si>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</si>
  <si>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</si>
  <si>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</si>
  <si>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</si>
  <si>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</si>
  <si>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</si>
  <si>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</si>
  <si>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</si>
  <si>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</si>
  <si>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</si>
  <si>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</si>
  <si>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</si>
  <si>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</si>
  <si>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</si>
  <si>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</si>
  <si>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</si>
  <si>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</si>
  <si>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</si>
  <si>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</si>
  <si>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</si>
  <si>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</si>
  <si>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</si>
  <si>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</si>
  <si>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</si>
  <si>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</si>
  <si>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</si>
  <si>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</si>
  <si>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</si>
  <si>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</si>
  <si>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</si>
  <si>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</si>
  <si>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</si>
  <si>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</si>
  <si>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</si>
  <si>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</si>
  <si>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</si>
  <si>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</si>
  <si>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</si>
  <si>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</si>
  <si>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</si>
  <si>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</si>
  <si>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</si>
  <si>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</si>
  <si>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</si>
  <si>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</si>
  <si>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</si>
  <si>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</si>
  <si>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</si>
  <si>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</si>
  <si>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</si>
  <si>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</si>
  <si>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</si>
  <si>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</si>
  <si>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</si>
  <si>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</si>
  <si>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</si>
  <si>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</si>
  <si>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</si>
  <si>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</si>
  <si>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</si>
  <si>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</si>
  <si>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</si>
  <si>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</si>
  <si>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</si>
  <si>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</si>
  <si>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</si>
  <si>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</si>
  <si>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</si>
  <si>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</si>
  <si>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</si>
  <si>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</si>
  <si>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</si>
  <si>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</si>
  <si>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</si>
  <si>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</si>
  <si>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</si>
  <si>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</si>
  <si>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</si>
  <si>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</si>
  <si>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</si>
  <si>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</si>
  <si>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</si>
  <si>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</si>
  <si>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</si>
  <si>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</si>
  <si>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</si>
  <si>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</si>
  <si>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</si>
  <si>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</si>
  <si>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</si>
  <si>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</si>
  <si>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</si>
  <si>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</si>
  <si>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</si>
  <si>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</si>
  <si>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</si>
  <si>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</si>
  <si>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</si>
  <si>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</si>
  <si>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</si>
  <si>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</si>
  <si>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</si>
  <si>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</si>
  <si>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</si>
  <si>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</si>
  <si>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</si>
  <si>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</si>
  <si>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</si>
  <si>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</si>
  <si>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</si>
  <si>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</si>
  <si>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</si>
  <si>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</si>
  <si>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</si>
  <si>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</si>
  <si>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</si>
  <si>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</si>
  <si>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</si>
  <si>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</si>
  <si>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</si>
  <si>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</si>
  <si>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</si>
  <si>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</si>
  <si>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</si>
  <si>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</si>
  <si>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</si>
  <si>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</si>
  <si>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</si>
  <si>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</si>
  <si>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</si>
  <si>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</si>
  <si>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</si>
  <si>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</si>
  <si>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</si>
  <si>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</si>
  <si>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</si>
  <si>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</si>
  <si>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</si>
  <si>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</si>
  <si>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</si>
  <si>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</si>
  <si>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</si>
  <si>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</si>
  <si>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</si>
  <si>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</si>
  <si>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</si>
  <si>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</si>
  <si>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</si>
  <si>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</si>
  <si>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</si>
  <si>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</si>
  <si>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</si>
  <si>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</si>
  <si>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</si>
  <si>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</si>
  <si>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</si>
  <si>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</si>
  <si>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</si>
  <si>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</si>
  <si>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</si>
  <si>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</si>
  <si>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</si>
  <si>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</si>
  <si>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</si>
  <si>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</si>
  <si>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</si>
  <si>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</si>
  <si>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</si>
  <si>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</si>
  <si>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</si>
  <si>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</si>
  <si>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</si>
  <si>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</si>
  <si>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</si>
  <si>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</si>
  <si>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</si>
  <si>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</si>
  <si>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</si>
  <si>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</si>
  <si>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</si>
  <si>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</si>
  <si>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</si>
  <si>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</si>
  <si>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</si>
  <si>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</si>
  <si>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</si>
  <si>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</si>
  <si>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</si>
  <si>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</si>
  <si>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</si>
  <si>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</si>
  <si>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</si>
  <si>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</si>
  <si>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</si>
  <si>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</si>
  <si>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</si>
  <si>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</si>
  <si>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</si>
  <si>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</si>
  <si>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</si>
  <si>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</si>
  <si>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</si>
  <si>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</si>
  <si>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</si>
  <si>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</si>
  <si>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</si>
  <si>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</si>
  <si>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</si>
  <si>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</si>
  <si>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</si>
  <si>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</si>
  <si>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</si>
  <si>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</si>
  <si>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</si>
  <si>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</si>
  <si>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</si>
  <si>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</si>
  <si>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</si>
  <si>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</si>
  <si>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</si>
  <si>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</si>
  <si>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</si>
  <si>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</si>
  <si>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</si>
  <si>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</si>
  <si>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</si>
  <si>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</si>
  <si>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</si>
  <si>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</si>
  <si>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</si>
  <si>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</si>
  <si>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</si>
  <si>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</si>
  <si>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</si>
  <si>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</si>
  <si>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</si>
  <si>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</si>
  <si>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</si>
  <si>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</si>
  <si>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</si>
  <si>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</si>
  <si>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</si>
  <si>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</si>
  <si>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</si>
  <si>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</si>
  <si>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</si>
  <si>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</si>
  <si>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</si>
  <si>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</si>
  <si>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</si>
  <si>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</si>
  <si>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</si>
  <si>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</si>
  <si>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</si>
  <si>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</si>
  <si>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</si>
  <si>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</si>
  <si>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</si>
  <si>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</si>
  <si>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</si>
  <si>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</si>
  <si>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</si>
  <si>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</si>
  <si>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</si>
  <si>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</si>
  <si>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</si>
  <si>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</si>
  <si>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</si>
  <si>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</si>
  <si>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</si>
  <si>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</si>
  <si>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</si>
  <si>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</si>
  <si>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</si>
  <si>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</si>
  <si>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</si>
  <si>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</si>
  <si>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</si>
  <si>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</si>
  <si>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</si>
  <si>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</si>
  <si>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</si>
  <si>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</si>
  <si>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</si>
  <si>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</si>
  <si>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</si>
  <si>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</si>
  <si>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</si>
  <si>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</si>
  <si>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</si>
  <si>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</si>
  <si>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</si>
  <si>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</si>
  <si>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</si>
  <si>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</si>
  <si>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</si>
  <si>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</si>
  <si>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</si>
  <si>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</si>
  <si>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</si>
  <si>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</si>
  <si>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</si>
  <si>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</si>
  <si>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</si>
  <si>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</si>
  <si>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</si>
  <si>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</si>
  <si>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</si>
  <si>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</si>
  <si>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</si>
  <si>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</si>
  <si>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</si>
  <si>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</si>
  <si>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</si>
  <si>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</si>
  <si>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</si>
  <si>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</si>
  <si>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</si>
  <si>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</si>
  <si>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</si>
  <si>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</si>
  <si>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</si>
  <si>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</si>
  <si>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</si>
  <si>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</si>
  <si>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</si>
  <si>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</si>
  <si>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</si>
  <si>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</si>
  <si>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</si>
  <si>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</si>
  <si>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</si>
  <si>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</si>
  <si>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</si>
  <si>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</si>
  <si>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</si>
  <si>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</si>
  <si>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</si>
  <si>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</si>
  <si>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</si>
  <si>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</si>
  <si>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</si>
  <si>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</si>
  <si>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</si>
  <si>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</si>
  <si>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</si>
  <si>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</si>
  <si>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</si>
  <si>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</si>
  <si>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</si>
  <si>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</si>
  <si>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</si>
  <si>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</si>
  <si>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</si>
  <si>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</si>
  <si>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</si>
  <si>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</si>
  <si>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</si>
  <si>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</si>
  <si>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</si>
  <si>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</si>
  <si>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</si>
  <si>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</si>
  <si>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</si>
  <si>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</si>
  <si>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</si>
  <si>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</si>
  <si>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</si>
  <si>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</si>
  <si>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</si>
  <si>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</si>
  <si>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</si>
  <si>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</si>
  <si>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</si>
  <si>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</si>
  <si>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</si>
  <si>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</si>
  <si>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</si>
  <si>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</si>
  <si>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</si>
  <si>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</si>
  <si>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</si>
  <si>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</si>
  <si>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</si>
  <si>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</si>
  <si>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</si>
  <si>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</si>
  <si>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</si>
  <si>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</si>
  <si>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</si>
  <si>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</si>
  <si>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</si>
  <si>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</si>
  <si>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</si>
  <si>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</si>
  <si>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</si>
  <si>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</si>
  <si>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</si>
  <si>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</si>
  <si>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</si>
  <si>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</si>
  <si>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</si>
  <si>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</si>
  <si>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</si>
  <si>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</si>
  <si>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</si>
  <si>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</si>
  <si>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</si>
  <si>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</si>
  <si>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</si>
  <si>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</si>
  <si>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</si>
  <si>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</si>
  <si>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</si>
  <si>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</si>
  <si>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</si>
  <si>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</si>
  <si>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</si>
  <si>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</si>
  <si>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</si>
  <si>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</si>
  <si>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</si>
  <si>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</si>
  <si>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</si>
  <si>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</si>
  <si>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</si>
  <si>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</si>
  <si>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</si>
  <si>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</si>
  <si>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</si>
  <si>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</si>
  <si>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</si>
  <si>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</si>
  <si>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</si>
  <si>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</si>
  <si>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</si>
  <si>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</si>
  <si>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</si>
  <si>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</si>
  <si>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</si>
  <si>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</si>
  <si>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</si>
  <si>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</si>
  <si>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</si>
  <si>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</si>
  <si>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</si>
  <si>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</si>
  <si>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</si>
  <si>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</si>
  <si>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</si>
  <si>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</si>
  <si>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</si>
  <si>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</si>
  <si>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</si>
  <si>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</si>
  <si>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</si>
  <si>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</si>
  <si>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</si>
  <si>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</si>
  <si>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</si>
  <si>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</si>
  <si>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</si>
  <si>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</si>
  <si>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</si>
  <si>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</si>
  <si>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</si>
  <si>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</si>
  <si>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</si>
  <si>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</si>
  <si>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</si>
  <si>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</si>
  <si>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</si>
  <si>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</si>
  <si>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</si>
  <si>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</si>
  <si>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</si>
  <si>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</si>
  <si>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</si>
  <si>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</si>
  <si>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</si>
  <si>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</si>
  <si>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</si>
  <si>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</si>
  <si>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</si>
  <si>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</si>
  <si>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</si>
  <si>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</si>
  <si>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</si>
  <si>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</si>
  <si>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</si>
  <si>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</si>
  <si>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</si>
  <si>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</si>
  <si>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</si>
  <si>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</si>
  <si>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</si>
  <si>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</si>
  <si>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</si>
  <si>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</si>
  <si>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</si>
  <si>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</si>
  <si>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</si>
  <si>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</si>
  <si>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</si>
  <si>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</si>
  <si>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</si>
  <si>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</si>
  <si>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</si>
  <si>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</si>
  <si>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</si>
  <si>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</si>
  <si>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</si>
  <si>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</si>
  <si>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</si>
  <si>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</si>
  <si>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</si>
  <si>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</si>
  <si>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</si>
  <si>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</si>
  <si>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</si>
  <si>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</si>
  <si>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</si>
  <si>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</si>
  <si>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</si>
  <si>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</si>
  <si>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</si>
  <si>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</si>
  <si>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</si>
  <si>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</si>
  <si>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</si>
  <si>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</si>
  <si>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</si>
  <si>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</si>
  <si>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</si>
  <si>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</si>
  <si>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</si>
  <si>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</si>
  <si>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</si>
  <si>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</si>
  <si>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</si>
  <si>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</si>
  <si>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</si>
  <si>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</si>
  <si>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</si>
  <si>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</si>
  <si>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</si>
  <si>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</si>
  <si>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</si>
  <si>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</si>
  <si>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</si>
  <si>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</si>
  <si>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</si>
  <si>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</si>
  <si>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</si>
  <si>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</si>
  <si>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</si>
  <si>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</si>
  <si>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</si>
  <si>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</si>
  <si>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</si>
  <si>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</si>
  <si>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</si>
  <si>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</si>
  <si>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</si>
  <si>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</si>
  <si>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</si>
  <si>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</si>
  <si>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</si>
  <si>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</si>
  <si>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</si>
  <si>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</si>
  <si>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</si>
  <si>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</si>
  <si>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</si>
  <si>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</si>
  <si>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</si>
  <si>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</si>
  <si>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</si>
  <si>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</si>
  <si>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</si>
  <si>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</si>
  <si>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</si>
  <si>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</si>
  <si>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</si>
  <si>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</si>
  <si>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</si>
  <si>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</si>
  <si>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</si>
  <si>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</si>
  <si>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</si>
  <si>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</si>
  <si>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</si>
  <si>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</si>
  <si>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</si>
  <si>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</si>
  <si>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</si>
  <si>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</si>
  <si>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</si>
  <si>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</si>
  <si>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</si>
  <si>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</si>
  <si>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</si>
  <si>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</si>
  <si>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</si>
  <si>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</si>
  <si>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</si>
  <si>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</si>
  <si>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</si>
  <si>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</si>
  <si>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</si>
  <si>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</si>
  <si>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</si>
  <si>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</si>
  <si>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</si>
  <si>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</si>
  <si>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</si>
  <si>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</si>
  <si>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</si>
  <si>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</si>
  <si>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</si>
  <si>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</si>
  <si>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</si>
  <si>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</si>
  <si>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</si>
  <si>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</si>
  <si>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</si>
  <si>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</si>
  <si>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</si>
  <si>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</si>
  <si>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</si>
  <si>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</si>
  <si>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</si>
  <si>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</si>
  <si>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</si>
  <si>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</si>
  <si>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</si>
  <si>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</si>
  <si>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</si>
  <si>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</si>
  <si>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</si>
  <si>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</si>
  <si>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</si>
  <si>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</si>
  <si>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</si>
  <si>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</si>
  <si>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</si>
  <si>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</si>
  <si>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</si>
  <si>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</si>
  <si>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</si>
  <si>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</si>
  <si>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</si>
  <si>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</si>
  <si>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</si>
  <si>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</si>
  <si>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</si>
  <si>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</si>
  <si>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</si>
  <si>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</si>
  <si>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</si>
  <si>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</si>
  <si>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</si>
  <si>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</si>
  <si>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</si>
  <si>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</si>
  <si>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</si>
  <si>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</si>
  <si>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</si>
  <si>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</si>
  <si>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</si>
  <si>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</si>
  <si>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</si>
  <si>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</si>
  <si>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</si>
  <si>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</si>
  <si>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</si>
  <si>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</si>
  <si>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</si>
  <si>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</si>
  <si>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</si>
  <si>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</si>
  <si>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</si>
  <si>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</si>
  <si>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</si>
  <si>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</si>
  <si>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</si>
  <si>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</si>
  <si>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</si>
  <si>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</si>
  <si>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</si>
  <si>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</si>
  <si>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</si>
  <si>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</si>
  <si>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</si>
  <si>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</si>
  <si>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</si>
  <si>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</si>
  <si>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</si>
  <si>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</si>
  <si>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</si>
  <si>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</si>
  <si>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</si>
  <si>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</si>
  <si>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</si>
  <si>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</si>
  <si>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</si>
  <si>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</si>
  <si>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</si>
  <si>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</si>
  <si>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</si>
  <si>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</si>
  <si>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</si>
  <si>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</si>
  <si>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</si>
  <si>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</si>
  <si>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</si>
  <si>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</si>
  <si>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</si>
  <si>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</si>
  <si>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</si>
  <si>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</si>
  <si>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</si>
  <si>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</si>
  <si>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</si>
  <si>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</si>
  <si>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</si>
  <si>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</si>
  <si>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</si>
  <si>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</si>
  <si>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</si>
  <si>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</si>
  <si>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</si>
  <si>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</si>
  <si>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</si>
  <si>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</si>
  <si>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</si>
  <si>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</si>
  <si>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</si>
  <si>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</si>
  <si>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</si>
  <si>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</si>
  <si>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</si>
  <si>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</si>
  <si>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</si>
  <si>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</si>
  <si>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</si>
  <si>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</si>
  <si>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</si>
  <si>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</si>
  <si>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</si>
  <si>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</si>
  <si>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</si>
  <si>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</si>
  <si>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</si>
  <si>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</si>
  <si>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</si>
  <si>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</si>
  <si>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</si>
  <si>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</si>
  <si>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</si>
  <si>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</si>
  <si>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</si>
  <si>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</si>
  <si>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</si>
  <si>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</si>
  <si>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</si>
  <si>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</si>
  <si>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</si>
  <si>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</si>
  <si>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</si>
  <si>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</si>
  <si>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</si>
  <si>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</si>
  <si>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</si>
  <si>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</si>
  <si>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</si>
  <si>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</si>
  <si>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</si>
  <si>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</si>
  <si>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</si>
  <si>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</si>
  <si>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</si>
  <si>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</si>
  <si>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</si>
  <si>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</si>
  <si>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</si>
  <si>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</si>
  <si>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</si>
  <si>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</si>
  <si>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</si>
  <si>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</si>
  <si>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</si>
  <si>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</si>
  <si>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</si>
  <si>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</si>
  <si>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</si>
  <si>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</si>
  <si>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</si>
  <si>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</si>
  <si>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</si>
  <si>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</si>
  <si>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</si>
  <si>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</si>
  <si>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</si>
  <si>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</si>
  <si>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</si>
  <si>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</si>
  <si>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</si>
  <si>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</si>
  <si>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</si>
  <si>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</si>
  <si>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</si>
  <si>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</si>
  <si>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</si>
  <si>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</si>
  <si>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</si>
  <si>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</si>
  <si>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</si>
  <si>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</si>
  <si>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</si>
  <si>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</si>
  <si>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</si>
  <si>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</si>
  <si>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</si>
  <si>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</si>
  <si>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</si>
  <si>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</si>
  <si>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</si>
  <si>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</si>
  <si>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</si>
  <si>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</si>
  <si>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</si>
  <si>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</si>
  <si>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</si>
  <si>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</si>
  <si>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</si>
  <si>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</si>
  <si>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</si>
  <si>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</si>
  <si>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</si>
  <si>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</si>
  <si>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</si>
  <si>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</si>
  <si>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</si>
  <si>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</si>
  <si>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</si>
  <si>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</si>
  <si>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</si>
  <si>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</si>
  <si>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</si>
  <si>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</si>
  <si>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</si>
  <si>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</si>
  <si>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</si>
  <si>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</si>
  <si>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</si>
  <si>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</si>
  <si>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</si>
  <si>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</si>
  <si>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</si>
  <si>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</si>
  <si>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</si>
  <si>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</si>
  <si>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</si>
  <si>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</si>
  <si>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</si>
  <si>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</si>
  <si>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</si>
  <si>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</si>
  <si>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</si>
  <si>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</si>
  <si>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</si>
  <si>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</si>
  <si>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</si>
  <si>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</si>
  <si>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</si>
  <si>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</si>
  <si>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</si>
  <si>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</si>
  <si>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</si>
  <si>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</si>
  <si>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</si>
  <si>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</si>
  <si>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</si>
  <si>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</si>
  <si>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</si>
  <si>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</si>
  <si>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</si>
  <si>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</si>
  <si>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</si>
  <si>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</si>
  <si>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</si>
  <si>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</si>
  <si>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</si>
  <si>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</si>
  <si>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</si>
  <si>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</si>
  <si>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</si>
  <si>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</si>
  <si>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</si>
  <si>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</si>
  <si>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</si>
  <si>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</si>
  <si>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</si>
  <si>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</si>
  <si>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</si>
  <si>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</si>
  <si>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</si>
  <si>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</si>
  <si>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</si>
  <si>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</si>
  <si>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</si>
  <si>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</si>
  <si>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</si>
  <si>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</si>
  <si>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</si>
  <si>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</si>
  <si>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</si>
  <si>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</si>
  <si>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</si>
  <si>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</si>
  <si>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</si>
  <si>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</si>
  <si>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</si>
  <si>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</si>
  <si>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</si>
  <si>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</si>
  <si>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</si>
  <si>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</si>
  <si>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</si>
  <si>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</si>
  <si>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</si>
  <si>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</si>
  <si>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</si>
  <si>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</si>
  <si>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</si>
  <si>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</si>
  <si>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</si>
  <si>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</si>
  <si>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</si>
  <si>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</si>
  <si>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</si>
  <si>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</si>
  <si>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</si>
  <si>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</si>
  <si>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</si>
  <si>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</si>
  <si>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</si>
  <si>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</si>
  <si>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</si>
  <si>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</si>
  <si>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</si>
  <si>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</si>
  <si>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</si>
  <si>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</si>
  <si>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</si>
  <si>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</si>
  <si>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</si>
  <si>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</si>
  <si>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</si>
  <si>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</si>
  <si>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</si>
  <si>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</si>
  <si>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</si>
  <si>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</si>
  <si>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</si>
  <si>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</si>
  <si>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</si>
  <si>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</si>
  <si>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</si>
  <si>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</si>
  <si>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</si>
  <si>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</si>
  <si>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</si>
  <si>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</si>
  <si>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</si>
  <si>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</si>
  <si>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</si>
  <si>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</si>
  <si>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</si>
  <si>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</si>
  <si>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</si>
  <si>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</si>
  <si>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</si>
  <si>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</si>
  <si>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</si>
  <si>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</si>
  <si>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</si>
  <si>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</si>
  <si>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</si>
  <si>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</si>
  <si>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</si>
  <si>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</si>
  <si>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</si>
  <si>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</si>
  <si>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</si>
  <si>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</si>
  <si>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</si>
  <si>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</si>
  <si>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</si>
  <si>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</si>
  <si>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</si>
  <si>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</si>
  <si>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</si>
  <si>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</si>
  <si>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</si>
  <si>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</si>
  <si>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</si>
  <si>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</si>
  <si>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</si>
  <si>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</si>
  <si>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</si>
  <si>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</si>
  <si>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</si>
  <si>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</si>
  <si>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</si>
  <si>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</si>
  <si>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</si>
  <si>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</si>
  <si>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</si>
  <si>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</si>
  <si>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</si>
  <si>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</si>
  <si>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</si>
  <si>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</si>
  <si>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</si>
  <si>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</si>
  <si>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</si>
  <si>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</si>
  <si>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</si>
  <si>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</si>
  <si>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</si>
  <si>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</si>
  <si>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</si>
  <si>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</si>
  <si>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</si>
  <si>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</si>
  <si>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</si>
  <si>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</si>
  <si>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</si>
  <si>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</si>
  <si>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</si>
  <si>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</si>
  <si>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</si>
  <si>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</si>
  <si>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</si>
  <si>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</si>
  <si>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</si>
  <si>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</si>
  <si>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</si>
  <si>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</si>
  <si>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</si>
  <si>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</si>
  <si>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</si>
  <si>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</si>
  <si>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</si>
  <si>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</si>
  <si>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</si>
  <si>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</si>
  <si>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</si>
  <si>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</si>
  <si>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</si>
  <si>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</si>
  <si>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</si>
  <si>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</si>
  <si>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</si>
  <si>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</si>
  <si>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</si>
  <si>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</si>
  <si>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</si>
  <si>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</si>
  <si>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</si>
  <si>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</si>
  <si>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</si>
  <si>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</si>
  <si>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</si>
  <si>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</si>
  <si>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</si>
  <si>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</si>
  <si>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</si>
  <si>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</si>
  <si>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</si>
  <si>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</si>
  <si>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</si>
  <si>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</si>
  <si>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</si>
  <si>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</si>
  <si>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</si>
  <si>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</si>
  <si>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</si>
  <si>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</si>
  <si>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</si>
  <si>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</si>
  <si>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</si>
  <si>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</si>
  <si>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</si>
  <si>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</si>
  <si>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</si>
  <si>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</si>
  <si>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</si>
  <si>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</si>
  <si>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</si>
  <si>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</si>
  <si>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</si>
  <si>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</si>
  <si>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</si>
  <si>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</si>
  <si>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</si>
  <si>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</si>
  <si>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</si>
  <si>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</si>
  <si>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</si>
  <si>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</si>
  <si>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</si>
  <si>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</si>
  <si>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</si>
  <si>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</si>
  <si>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</si>
  <si>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</si>
  <si>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</si>
  <si>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</si>
  <si>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</si>
  <si>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</si>
  <si>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</si>
  <si>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</si>
  <si>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</si>
  <si>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</si>
  <si>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</si>
  <si>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</si>
  <si>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</si>
  <si>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</si>
  <si>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</si>
  <si>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</si>
  <si>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</si>
  <si>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</si>
  <si>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</si>
  <si>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</si>
  <si>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</si>
  <si>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</si>
  <si>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</si>
  <si>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</si>
  <si>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</si>
  <si>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</si>
  <si>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</si>
  <si>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</si>
  <si>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</si>
  <si>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</si>
  <si>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</si>
  <si>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</si>
  <si>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</si>
  <si>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</si>
  <si>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</si>
  <si>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</si>
  <si>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</si>
  <si>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</si>
  <si>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</si>
  <si>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</si>
  <si>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</si>
  <si>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</si>
  <si>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</si>
  <si>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</si>
  <si>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</si>
  <si>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</si>
  <si>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</si>
  <si>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</si>
  <si>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</si>
  <si>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</si>
  <si>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</si>
  <si>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</si>
  <si>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</si>
  <si>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</si>
  <si>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</si>
  <si>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</si>
  <si>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</si>
  <si>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</si>
  <si>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</si>
  <si>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</si>
  <si>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</si>
  <si>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</si>
  <si>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</si>
  <si>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</si>
  <si>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</si>
  <si>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</si>
  <si>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</si>
  <si>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</si>
  <si>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</si>
  <si>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</si>
  <si>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</si>
  <si>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</si>
  <si>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</si>
  <si>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</si>
  <si>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</si>
  <si>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</si>
  <si>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</si>
  <si>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</si>
  <si>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</si>
  <si>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</si>
  <si>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</si>
  <si>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</si>
  <si>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</si>
  <si>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</si>
  <si>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</si>
  <si>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</si>
  <si>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</si>
  <si>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</si>
  <si>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</si>
  <si>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</si>
  <si>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</si>
  <si>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</si>
  <si>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</si>
  <si>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</si>
  <si>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</si>
  <si>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</si>
  <si>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</si>
  <si>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</si>
  <si>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</si>
  <si>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</si>
  <si>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</si>
  <si>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</si>
  <si>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</si>
  <si>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</si>
  <si>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</si>
  <si>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</si>
  <si>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</si>
  <si>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</si>
  <si>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</si>
  <si>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</si>
  <si>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</si>
  <si>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</si>
  <si>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</si>
  <si>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</si>
  <si>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</si>
  <si>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</si>
  <si>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</si>
  <si>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</si>
  <si>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</si>
  <si>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</si>
  <si>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</si>
  <si>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</si>
  <si>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</si>
  <si>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</si>
  <si>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</si>
  <si>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</si>
  <si>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</si>
  <si>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</si>
  <si>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</si>
  <si>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</si>
  <si>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</si>
  <si>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</si>
  <si>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</si>
  <si>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</si>
  <si>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</si>
  <si>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</si>
  <si>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</si>
  <si>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</si>
  <si>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</si>
  <si>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</si>
  <si>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</si>
  <si>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</si>
  <si>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</si>
  <si>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</si>
  <si>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</si>
  <si>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</si>
  <si>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</si>
  <si>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</si>
  <si>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</si>
  <si>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</si>
  <si>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</si>
  <si>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</si>
  <si>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</si>
  <si>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</si>
  <si>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</si>
  <si>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</si>
  <si>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</si>
  <si>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</si>
  <si>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</si>
  <si>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</si>
  <si>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</si>
  <si>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</si>
  <si>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</si>
  <si>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</si>
  <si>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</si>
  <si>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</si>
  <si>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</si>
  <si>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</si>
  <si>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</si>
  <si>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</si>
  <si>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</si>
  <si>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</si>
  <si>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</si>
  <si>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</si>
  <si>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</si>
  <si>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</si>
  <si>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</si>
  <si>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</si>
  <si>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</si>
  <si>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</si>
  <si>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</si>
  <si>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</si>
  <si>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</si>
  <si>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</si>
  <si>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</si>
  <si>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</si>
  <si>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</si>
  <si>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</si>
  <si>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</si>
  <si>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</si>
  <si>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</si>
  <si>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</si>
  <si>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</si>
  <si>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</si>
  <si>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</si>
  <si>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</si>
  <si>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</si>
  <si>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</si>
  <si>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</si>
  <si>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</si>
  <si>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</si>
  <si>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</si>
  <si>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</si>
  <si>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</si>
  <si>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</si>
  <si>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</si>
  <si>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</si>
  <si>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</si>
  <si>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</si>
  <si>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</si>
  <si>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</si>
  <si>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</si>
  <si>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</si>
  <si>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</si>
  <si>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</si>
  <si>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</si>
  <si>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</si>
  <si>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</si>
  <si>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</si>
  <si>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</si>
  <si>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</si>
  <si>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</si>
  <si>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</si>
  <si>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</si>
  <si>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</si>
  <si>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</si>
  <si>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</si>
  <si>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</si>
  <si>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</si>
  <si>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</si>
  <si>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</si>
  <si>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</si>
  <si>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</si>
  <si>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</si>
  <si>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</si>
  <si>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</si>
  <si>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</si>
  <si>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</si>
  <si>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</si>
  <si>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</si>
  <si>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</si>
  <si>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</si>
  <si>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</si>
  <si>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</si>
  <si>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</si>
  <si>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</si>
  <si>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</si>
  <si>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</si>
  <si>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</si>
  <si>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</si>
  <si>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</si>
  <si>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</si>
  <si>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</si>
  <si>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</si>
  <si>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</si>
  <si>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</si>
  <si>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</si>
  <si>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</si>
  <si>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</si>
  <si>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</si>
  <si>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</si>
  <si>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</si>
  <si>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</si>
  <si>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</si>
  <si>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</si>
  <si>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</si>
  <si>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</si>
  <si>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</si>
  <si>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</si>
  <si>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</si>
  <si>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</si>
  <si>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</si>
  <si>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</si>
  <si>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</si>
  <si>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</si>
  <si>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</si>
  <si>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</si>
  <si>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</si>
  <si>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</si>
  <si>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</si>
  <si>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</si>
  <si>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</si>
  <si>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</si>
  <si>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</si>
  <si>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</si>
  <si>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</si>
  <si>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</si>
  <si>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</si>
  <si>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</si>
  <si>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</si>
  <si>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</si>
  <si>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</si>
  <si>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</si>
  <si>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</si>
  <si>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</si>
  <si>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</si>
  <si>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</si>
  <si>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</si>
  <si>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</si>
  <si>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</si>
  <si>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</si>
  <si>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</si>
  <si>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</si>
  <si>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</si>
  <si>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</si>
  <si>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</si>
  <si>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</si>
  <si>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</si>
  <si>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</si>
  <si>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</si>
  <si>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</si>
  <si>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</si>
  <si>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</si>
  <si>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</si>
  <si>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</si>
  <si>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</si>
  <si>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</si>
  <si>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</si>
  <si>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</si>
  <si>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</si>
  <si>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</si>
  <si>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</si>
  <si>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</si>
  <si>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</si>
  <si>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</si>
  <si>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</si>
  <si>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</si>
  <si>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</si>
  <si>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</si>
  <si>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</si>
  <si>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</si>
  <si>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</si>
  <si>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</si>
  <si>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</si>
  <si>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</si>
  <si>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</si>
  <si>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</si>
  <si>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</si>
  <si>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</si>
  <si>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</si>
  <si>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</si>
  <si>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</si>
  <si>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</si>
  <si>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</si>
  <si>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</si>
  <si>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</si>
  <si>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</si>
  <si>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</si>
  <si>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</si>
  <si>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</si>
  <si>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</si>
  <si>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</si>
  <si>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</si>
  <si>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</si>
  <si>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</si>
  <si>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</si>
  <si>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</si>
  <si>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</si>
  <si>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</si>
  <si>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</si>
  <si>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</si>
  <si>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</si>
  <si>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</si>
  <si>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</si>
  <si>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</si>
  <si>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</si>
  <si>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</si>
  <si>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</si>
  <si>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</si>
  <si>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</si>
  <si>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</si>
  <si>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</si>
  <si>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</si>
  <si>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</si>
  <si>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</si>
  <si>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</si>
  <si>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</si>
  <si>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</si>
  <si>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</si>
  <si>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</si>
  <si>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</si>
  <si>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</si>
  <si>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</si>
  <si>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</si>
  <si>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</si>
  <si>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</si>
  <si>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</si>
  <si>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</si>
  <si>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</si>
  <si>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</si>
  <si>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</si>
  <si>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</si>
  <si>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</si>
  <si>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</si>
  <si>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</si>
  <si>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</si>
  <si>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</si>
  <si>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</si>
  <si>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</si>
  <si>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</si>
  <si>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</si>
  <si>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</si>
  <si>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</si>
  <si>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</si>
  <si>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</si>
  <si>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</si>
  <si>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</si>
  <si>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</si>
  <si>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</si>
  <si>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</si>
  <si>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</si>
  <si>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</si>
  <si>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</si>
  <si>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</si>
  <si>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</si>
  <si>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</si>
  <si>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</si>
  <si>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</si>
  <si>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</si>
  <si>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</si>
  <si>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</si>
  <si>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</si>
  <si>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</si>
  <si>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</si>
  <si>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</si>
  <si>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</si>
  <si>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</si>
  <si>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</si>
  <si>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</si>
  <si>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</si>
  <si>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</si>
  <si>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</si>
  <si>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</si>
  <si>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</si>
  <si>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</si>
  <si>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</si>
  <si>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</si>
  <si>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</si>
  <si>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</si>
  <si>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</si>
  <si>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</si>
  <si>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</si>
  <si>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</si>
  <si>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</si>
  <si>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</si>
  <si>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</si>
  <si>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</si>
  <si>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</si>
  <si>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</si>
  <si>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</si>
  <si>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</si>
  <si>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</si>
  <si>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</si>
  <si>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</si>
  <si>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</si>
  <si>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</si>
  <si>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</si>
  <si>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</si>
  <si>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</si>
  <si>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</si>
  <si>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</si>
  <si>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</si>
  <si>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</si>
  <si>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</si>
  <si>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</si>
  <si>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</si>
  <si>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</si>
  <si>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</si>
  <si>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</si>
  <si>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</si>
  <si>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</si>
  <si>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</si>
  <si>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</si>
  <si>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</si>
  <si>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</si>
  <si>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</si>
  <si>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</si>
  <si>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</si>
  <si>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</si>
  <si>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</si>
  <si>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</si>
  <si>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</si>
  <si>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</si>
  <si>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</si>
  <si>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</si>
  <si>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</si>
  <si>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</si>
  <si>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</si>
  <si>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</si>
  <si>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</si>
  <si>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</si>
  <si>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</si>
  <si>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</si>
  <si>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</si>
  <si>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</si>
  <si>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</si>
  <si>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</si>
  <si>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</si>
  <si>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</si>
  <si>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</si>
  <si>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</si>
  <si>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</si>
  <si>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</si>
  <si>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</si>
  <si>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</si>
  <si>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</si>
  <si>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</si>
  <si>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</si>
  <si>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</si>
  <si>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</si>
  <si>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</si>
  <si>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</si>
  <si>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</si>
  <si>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</si>
  <si>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</si>
  <si>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</si>
  <si>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</si>
  <si>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</si>
  <si>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</si>
  <si>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</si>
  <si>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</si>
  <si>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</si>
  <si>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</si>
  <si>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</si>
  <si>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</si>
  <si>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</si>
  <si>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</si>
  <si>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</si>
  <si>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</si>
  <si>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</si>
  <si>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</si>
  <si>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</si>
  <si>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</si>
  <si>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</si>
  <si>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</si>
  <si>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</si>
  <si>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</si>
  <si>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</si>
  <si>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</si>
  <si>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</si>
  <si>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</si>
  <si>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</si>
  <si>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</si>
  <si>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</si>
  <si>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</si>
  <si>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</si>
  <si>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</si>
  <si>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</si>
  <si>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</si>
  <si>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</si>
  <si>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</si>
  <si>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</si>
  <si>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</si>
  <si>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</si>
  <si>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</si>
  <si>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</si>
  <si>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</si>
  <si>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</si>
  <si>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</si>
  <si>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</si>
  <si>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</si>
  <si>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</si>
  <si>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</si>
  <si>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</si>
  <si>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</si>
  <si>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</si>
  <si>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</si>
  <si>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</si>
  <si>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</si>
  <si>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</si>
  <si>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</si>
  <si>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</si>
  <si>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</si>
  <si>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</si>
  <si>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</si>
  <si>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</si>
  <si>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</si>
  <si>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</si>
  <si>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</si>
  <si>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</si>
  <si>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</si>
  <si>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</si>
  <si>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</si>
  <si>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</si>
  <si>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</si>
  <si>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</si>
  <si>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</si>
  <si>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</si>
  <si>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</si>
  <si>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</si>
  <si>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</si>
  <si>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</si>
  <si>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</si>
  <si>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</si>
  <si>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</si>
  <si>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</si>
  <si>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</si>
  <si>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</si>
  <si>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</si>
  <si>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</si>
  <si>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</si>
  <si>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</si>
  <si>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</si>
  <si>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</si>
  <si>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</si>
  <si>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</si>
  <si>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</si>
  <si>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</si>
  <si>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</si>
  <si>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</si>
  <si>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</si>
  <si>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</si>
  <si>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</si>
  <si>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</si>
  <si>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</si>
  <si>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</si>
  <si>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</si>
  <si>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</si>
  <si>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</si>
  <si>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</si>
  <si>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</si>
  <si>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</si>
  <si>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</si>
  <si>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</si>
  <si>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</si>
  <si>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</si>
  <si>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</si>
  <si>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</si>
  <si>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</si>
  <si>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</si>
  <si>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</si>
  <si>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</si>
  <si>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</si>
  <si>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</si>
  <si>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</si>
  <si>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</si>
  <si>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</si>
  <si>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</si>
  <si>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</si>
  <si>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</si>
  <si>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</si>
  <si>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</si>
  <si>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</si>
  <si>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</si>
  <si>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</si>
  <si>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</si>
  <si>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</si>
  <si>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</si>
  <si>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</si>
  <si>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</si>
  <si>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</si>
  <si>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</si>
  <si>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</si>
  <si>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</si>
  <si>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</si>
  <si>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</si>
  <si>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</si>
  <si>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</si>
  <si>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</si>
  <si>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</si>
  <si>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</si>
  <si>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</si>
  <si>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</si>
  <si>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</si>
  <si>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</si>
  <si>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</si>
  <si>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</si>
  <si>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</si>
  <si>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</si>
  <si>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</si>
  <si>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</si>
  <si>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</si>
  <si>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</si>
  <si>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</si>
  <si>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</si>
  <si>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</si>
  <si>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</si>
  <si>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</si>
  <si>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</si>
  <si>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</si>
  <si>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</si>
  <si>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</si>
  <si>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</si>
  <si>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</si>
  <si>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</si>
  <si>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</si>
  <si>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</si>
  <si>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</si>
  <si>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</si>
  <si>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</si>
  <si>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</si>
  <si>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</si>
  <si>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</si>
  <si>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</si>
  <si>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</si>
  <si>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</si>
  <si>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</si>
  <si>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</si>
  <si>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</si>
  <si>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</si>
  <si>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</si>
  <si>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</si>
  <si>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</si>
  <si>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</si>
  <si>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</si>
  <si>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</si>
  <si>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</si>
  <si>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</si>
  <si>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</si>
  <si>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</si>
  <si>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</si>
  <si>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</si>
  <si>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</si>
  <si>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</si>
  <si>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</si>
  <si>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</si>
  <si>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</si>
  <si>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</si>
  <si>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</si>
  <si>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</si>
  <si>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</si>
  <si>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</si>
  <si>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</si>
  <si>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</si>
  <si>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</si>
  <si>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</si>
  <si>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</si>
  <si>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</si>
  <si>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</si>
  <si>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</si>
  <si>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</si>
  <si>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</si>
  <si>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</si>
  <si>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</si>
  <si>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</si>
  <si>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</si>
  <si>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</si>
  <si>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</si>
  <si>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</si>
  <si>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</si>
  <si>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</si>
  <si>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</si>
  <si>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</si>
  <si>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</si>
  <si>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</si>
  <si>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</si>
  <si>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</si>
  <si>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</si>
  <si>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</si>
  <si>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</si>
  <si>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</si>
  <si>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</si>
  <si>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</si>
  <si>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</si>
  <si>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</si>
  <si>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</si>
  <si>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</si>
  <si>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</si>
  <si>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</si>
  <si>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</si>
  <si>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</si>
  <si>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</si>
  <si>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</si>
  <si>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</si>
  <si>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</si>
  <si>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</si>
  <si>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</si>
  <si>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</si>
  <si>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</si>
  <si>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</si>
  <si>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</si>
  <si>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</si>
  <si>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</si>
  <si>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</si>
  <si>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</si>
  <si>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</si>
  <si>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</si>
  <si>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</si>
  <si>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</si>
  <si>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</si>
  <si>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</si>
  <si>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</si>
  <si>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</si>
  <si>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</si>
  <si>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</si>
  <si>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</si>
  <si>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</si>
  <si>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</si>
  <si>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</si>
  <si>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</si>
  <si>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</si>
  <si>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</si>
  <si>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</si>
  <si>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</si>
  <si>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</si>
  <si>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</si>
  <si>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</si>
  <si>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</si>
  <si>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</si>
  <si>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</si>
  <si>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</si>
  <si>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</si>
  <si>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</si>
  <si>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</si>
  <si>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</si>
  <si>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</si>
  <si>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</si>
  <si>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</si>
  <si>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</si>
  <si>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</si>
  <si>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</si>
  <si>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</si>
  <si>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</si>
  <si>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</si>
  <si>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</si>
  <si>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</si>
  <si>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</si>
  <si>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</si>
  <si>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</si>
  <si>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</si>
  <si>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</si>
  <si>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</si>
  <si>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</si>
  <si>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</si>
  <si>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</si>
  <si>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</si>
  <si>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</si>
  <si>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</si>
  <si>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</si>
  <si>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</si>
  <si>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</si>
  <si>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</si>
  <si>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</si>
  <si>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</si>
  <si>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</si>
  <si>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</si>
  <si>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</si>
  <si>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</si>
  <si>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</si>
  <si>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</si>
  <si>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</si>
  <si>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</si>
  <si>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</si>
  <si>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</si>
  <si>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</si>
  <si>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</si>
  <si>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</si>
  <si>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</si>
  <si>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</si>
  <si>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</si>
  <si>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</si>
  <si>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</si>
  <si>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</si>
  <si>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</si>
  <si>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</si>
  <si>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</si>
  <si>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</si>
  <si>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</si>
  <si>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</si>
  <si>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</si>
  <si>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</si>
  <si>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</si>
  <si>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</si>
  <si>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</si>
  <si>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</si>
  <si>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</si>
  <si>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</si>
  <si>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</si>
  <si>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</si>
  <si>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</si>
  <si>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</si>
  <si>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</si>
  <si>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</si>
  <si>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</si>
  <si>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</si>
  <si>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</si>
  <si>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</si>
  <si>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</si>
  <si>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</si>
  <si>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</si>
  <si>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</si>
  <si>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</si>
  <si>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</si>
  <si>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</si>
  <si>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</si>
  <si>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</si>
  <si>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</si>
  <si>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</si>
  <si>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</si>
  <si>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</si>
  <si>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</si>
  <si>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</si>
  <si>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</si>
  <si>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</si>
  <si>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</si>
  <si>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</si>
  <si>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</si>
  <si>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</si>
  <si>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</si>
  <si>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</si>
  <si>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</si>
  <si>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</si>
  <si>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</si>
  <si>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</si>
  <si>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</si>
  <si>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</si>
  <si>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</si>
  <si>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</si>
  <si>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</si>
  <si>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</si>
  <si>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</si>
  <si>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</si>
  <si>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</si>
  <si>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</si>
  <si>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</si>
  <si>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</si>
  <si>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</si>
  <si>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</si>
  <si>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</si>
  <si>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</si>
  <si>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</si>
  <si>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</si>
  <si>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</si>
  <si>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</si>
  <si>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</si>
  <si>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</si>
  <si>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</si>
  <si>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</si>
  <si>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</si>
  <si>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</si>
  <si>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</si>
  <si>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</si>
  <si>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</si>
  <si>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</si>
  <si>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</si>
  <si>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</si>
  <si>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</si>
  <si>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</si>
  <si>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</si>
  <si>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</si>
  <si>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</si>
  <si>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</si>
  <si>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</si>
  <si>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</si>
  <si>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</si>
  <si>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</si>
  <si>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</si>
  <si>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</si>
  <si>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</si>
  <si>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</si>
  <si>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</si>
  <si>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</si>
  <si>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</si>
  <si>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</si>
  <si>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</si>
  <si>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</si>
  <si>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</si>
  <si>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</si>
  <si>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</si>
  <si>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</si>
  <si>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</si>
  <si>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</si>
  <si>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</si>
  <si>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</si>
  <si>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</si>
  <si>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</si>
  <si>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</si>
  <si>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</si>
  <si>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</si>
  <si>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</si>
  <si>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</si>
  <si>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</si>
  <si>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</si>
  <si>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</si>
  <si>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</si>
  <si>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</si>
  <si>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</si>
  <si>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</si>
  <si>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</si>
  <si>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</si>
  <si>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</si>
  <si>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</si>
  <si>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</si>
  <si>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</si>
  <si>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</si>
  <si>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</si>
  <si>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</si>
  <si>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</si>
  <si>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</si>
  <si>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</si>
  <si>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</si>
  <si>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</si>
  <si>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</si>
  <si>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</si>
  <si>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</si>
  <si>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</si>
  <si>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</si>
  <si>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</si>
  <si>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</si>
  <si>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</si>
  <si>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</si>
  <si>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</si>
  <si>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</si>
  <si>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</si>
  <si>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</si>
  <si>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</si>
  <si>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</si>
  <si>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</si>
  <si>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</si>
  <si>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</si>
  <si>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</si>
  <si>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</si>
  <si>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</si>
  <si>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</si>
  <si>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</si>
  <si>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</si>
  <si>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</si>
  <si>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</si>
  <si>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</si>
  <si>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</si>
  <si>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</si>
  <si>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</si>
  <si>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</si>
  <si>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</si>
  <si>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</si>
  <si>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</si>
  <si>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</si>
  <si>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</si>
  <si>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</si>
  <si>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</si>
  <si>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</si>
  <si>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</si>
  <si>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</si>
  <si>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</si>
  <si>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</si>
  <si>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</si>
  <si>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</si>
  <si>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</si>
  <si>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</si>
  <si>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</si>
  <si>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</si>
  <si>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</si>
  <si>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</si>
  <si>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</si>
  <si>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</si>
  <si>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</si>
  <si>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</si>
  <si>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</si>
  <si>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</si>
  <si>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</si>
  <si>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</si>
  <si>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</si>
  <si>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</si>
  <si>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</si>
  <si>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</si>
  <si>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</si>
  <si>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</si>
  <si>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</si>
  <si>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</si>
  <si>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</si>
  <si>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</si>
  <si>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</si>
  <si>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</si>
  <si>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</si>
  <si>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</si>
  <si>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</si>
  <si>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</si>
  <si>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</si>
  <si>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</si>
  <si>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</si>
  <si>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</si>
  <si>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</si>
  <si>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</si>
  <si>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</si>
  <si>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</si>
  <si>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</si>
  <si>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</si>
  <si>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</si>
  <si>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</si>
  <si>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</si>
  <si>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</si>
  <si>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</si>
  <si>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</si>
  <si>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</si>
  <si>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</si>
  <si>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</si>
  <si>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</si>
  <si>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</si>
  <si>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</si>
  <si>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</si>
  <si>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</si>
  <si>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</si>
  <si>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</si>
  <si>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</si>
  <si>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</si>
  <si>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</si>
  <si>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</si>
  <si>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</si>
  <si>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</si>
  <si>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</si>
  <si>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</si>
  <si>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</si>
  <si>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</si>
  <si>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</si>
  <si>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</si>
  <si>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</si>
  <si>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</si>
  <si>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</si>
  <si>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</si>
  <si>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</si>
  <si>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</si>
  <si>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</si>
  <si>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</si>
  <si>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</si>
  <si>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</si>
  <si>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</si>
  <si>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</si>
  <si>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</si>
  <si>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</si>
  <si>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</si>
  <si>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</si>
  <si>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</si>
  <si>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</si>
  <si>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</si>
  <si>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</si>
  <si>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</si>
  <si>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</si>
  <si>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</si>
  <si>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</si>
  <si>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</si>
  <si>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</si>
  <si>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</si>
  <si>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</si>
  <si>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</si>
  <si>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</si>
  <si>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</si>
  <si>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</si>
  <si>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</si>
  <si>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</si>
  <si>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</si>
  <si>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</si>
  <si>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</si>
  <si>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</si>
  <si>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</si>
  <si>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</si>
  <si>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</si>
  <si>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</si>
  <si>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</si>
  <si>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</si>
  <si>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</si>
  <si>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</si>
  <si>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</si>
  <si>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</si>
  <si>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</si>
  <si>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</si>
  <si>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</si>
  <si>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</si>
  <si>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</si>
  <si>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</si>
  <si>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</si>
  <si>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</si>
  <si>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</si>
  <si>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</si>
  <si>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</si>
  <si>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</si>
  <si>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</si>
  <si>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</si>
  <si>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</si>
  <si>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</si>
  <si>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</si>
  <si>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</si>
  <si>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</si>
  <si>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</si>
  <si>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</si>
  <si>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</si>
  <si>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</si>
  <si>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</si>
  <si>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</si>
  <si>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</si>
  <si>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</si>
  <si>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</si>
  <si>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</si>
  <si>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</si>
  <si>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</si>
  <si>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</si>
  <si>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</si>
  <si>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</si>
  <si>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</si>
  <si>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</si>
  <si>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</si>
  <si>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</si>
  <si>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</si>
  <si>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</si>
  <si>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</si>
  <si>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</si>
  <si>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</si>
  <si>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</si>
  <si>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</si>
  <si>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</si>
  <si>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</si>
  <si>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</si>
  <si>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</si>
  <si>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</si>
  <si>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</si>
  <si>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</si>
  <si>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</si>
  <si>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</si>
  <si>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</si>
  <si>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</si>
  <si>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</si>
  <si>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</si>
  <si>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</si>
  <si>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</si>
  <si>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</si>
  <si>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</si>
  <si>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</si>
  <si>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</si>
  <si>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</si>
  <si>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</si>
  <si>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</si>
  <si>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</si>
  <si>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</si>
  <si>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</si>
  <si>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</si>
  <si>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</si>
  <si>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</si>
  <si>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</si>
  <si>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</si>
  <si>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</si>
  <si>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</si>
  <si>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</si>
  <si>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</si>
  <si>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</si>
  <si>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</si>
  <si>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</si>
  <si>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</si>
  <si>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</si>
  <si>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</si>
  <si>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</si>
  <si>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</si>
  <si>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</si>
  <si>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</si>
  <si>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</si>
  <si>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</si>
  <si>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</si>
  <si>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</si>
  <si>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</si>
  <si>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</si>
  <si>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</si>
  <si>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</si>
  <si>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</si>
  <si>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</si>
  <si>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</si>
  <si>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</si>
  <si>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</si>
  <si>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</si>
  <si>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</si>
  <si>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</si>
  <si>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</si>
  <si>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</si>
  <si>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</si>
  <si>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</si>
  <si>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</si>
  <si>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</si>
  <si>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</si>
  <si>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</si>
  <si>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</si>
  <si>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</si>
  <si>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</si>
  <si>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</si>
  <si>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</si>
  <si>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</si>
  <si>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</si>
  <si>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</si>
  <si>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</si>
  <si>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</si>
  <si>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</si>
  <si>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</si>
  <si>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</si>
  <si>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</si>
  <si>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</si>
  <si>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</si>
  <si>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</si>
  <si>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</si>
  <si>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</si>
  <si>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</si>
  <si>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</si>
  <si>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</si>
  <si>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</si>
  <si>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</si>
  <si>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</si>
  <si>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</si>
  <si>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</si>
  <si>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</si>
  <si>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</si>
  <si>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</si>
  <si>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</si>
  <si>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</si>
  <si>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</si>
  <si>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</si>
  <si>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</si>
  <si>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</si>
  <si>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</si>
  <si>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</si>
  <si>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</si>
  <si>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</si>
  <si>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</si>
  <si>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</si>
  <si>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</si>
  <si>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</si>
  <si>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</si>
  <si>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</si>
  <si>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</si>
  <si>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</si>
  <si>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</si>
  <si>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</si>
  <si>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</si>
  <si>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</si>
  <si>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</si>
  <si>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</si>
  <si>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</si>
  <si>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</si>
  <si>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</si>
  <si>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</si>
  <si>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</si>
  <si>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</si>
  <si>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</si>
  <si>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</si>
  <si>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</si>
  <si>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</si>
  <si>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</si>
  <si>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</si>
  <si>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</si>
  <si>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</si>
  <si>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</si>
  <si>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</si>
  <si>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</si>
  <si>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</si>
  <si>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</si>
  <si>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</si>
  <si>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</si>
  <si>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</si>
  <si>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</si>
  <si>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</si>
  <si>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</si>
  <si>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</si>
  <si>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</si>
  <si>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</si>
  <si>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</si>
  <si>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</si>
  <si>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</si>
  <si>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</si>
  <si>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</si>
  <si>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</si>
  <si>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</si>
  <si>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</si>
  <si>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</si>
  <si>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</si>
  <si>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</si>
  <si>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</si>
  <si>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</si>
  <si>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</si>
  <si>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</si>
  <si>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</si>
  <si>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</si>
  <si>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</si>
  <si>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</si>
  <si>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</si>
  <si>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</si>
  <si>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</si>
  <si>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</si>
  <si>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</si>
  <si>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</si>
  <si>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</si>
  <si>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</si>
  <si>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</si>
  <si>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</si>
  <si>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</si>
  <si>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</si>
  <si>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</si>
  <si>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</si>
  <si>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</si>
  <si>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</si>
  <si>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</si>
  <si>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</si>
  <si>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</si>
  <si>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</si>
  <si>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</si>
  <si>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</si>
  <si>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</si>
  <si>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</si>
  <si>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</si>
  <si>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</si>
  <si>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</si>
  <si>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</si>
  <si>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</si>
  <si>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</si>
  <si>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</si>
  <si>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</si>
  <si>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</si>
  <si>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</si>
  <si>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</si>
  <si>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</si>
  <si>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</si>
  <si>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</si>
  <si>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</si>
  <si>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</si>
  <si>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</si>
  <si>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</si>
  <si>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</si>
  <si>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</si>
  <si>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</si>
  <si>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</si>
  <si>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</si>
  <si>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</si>
  <si>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</si>
  <si>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</si>
  <si>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</si>
  <si>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</si>
  <si>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</si>
  <si>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</si>
  <si>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</si>
  <si>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</si>
  <si>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</si>
  <si>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</si>
  <si>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</si>
  <si>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</si>
  <si>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</si>
  <si>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</si>
  <si>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</si>
  <si>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</si>
  <si>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</si>
  <si>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</si>
  <si>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</si>
  <si>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</si>
  <si>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</si>
  <si>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</si>
  <si>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</si>
  <si>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</si>
  <si>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</si>
  <si>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</si>
  <si>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</si>
  <si>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</si>
  <si>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</si>
  <si>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</si>
  <si>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</si>
  <si>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</si>
  <si>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</si>
  <si>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</si>
  <si>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</si>
  <si>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</si>
  <si>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</si>
  <si>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</si>
  <si>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</si>
  <si>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</si>
  <si>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</si>
  <si>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</si>
  <si>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</si>
  <si>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</si>
  <si>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</si>
  <si>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</si>
  <si>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</si>
  <si>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</si>
  <si>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</si>
  <si>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</si>
  <si>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</si>
  <si>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</si>
  <si>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</si>
  <si>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</si>
  <si>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</si>
  <si>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</si>
  <si>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</si>
  <si>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</si>
  <si>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</si>
  <si>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</si>
  <si>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</si>
  <si>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</si>
  <si>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</si>
  <si>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</si>
  <si>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</si>
  <si>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</si>
  <si>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</si>
  <si>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</si>
  <si>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</si>
  <si>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</si>
  <si>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</si>
  <si>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</si>
  <si>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</si>
  <si>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</si>
  <si>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</si>
  <si>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</si>
  <si>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</si>
  <si>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</si>
  <si>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</si>
  <si>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</si>
  <si>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</si>
  <si>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</si>
  <si>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</si>
  <si>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</si>
  <si>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</si>
  <si>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</si>
  <si>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</si>
  <si>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</si>
  <si>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</si>
  <si>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</si>
  <si>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</si>
  <si>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</si>
  <si>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</si>
  <si>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</si>
  <si>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</si>
  <si>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</si>
  <si>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</si>
  <si>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</si>
  <si>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</si>
  <si>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</si>
  <si>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</si>
  <si>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</si>
  <si>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</si>
  <si>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</si>
  <si>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</si>
  <si>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</si>
  <si>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</si>
  <si>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</si>
  <si>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</si>
  <si>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</si>
  <si>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</si>
  <si>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</si>
  <si>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</si>
  <si>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</si>
  <si>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</si>
  <si>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</si>
  <si>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</si>
  <si>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</si>
  <si>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</si>
  <si>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</si>
  <si>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</si>
  <si>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</si>
  <si>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</si>
  <si>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</si>
  <si>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</si>
  <si>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</si>
  <si>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</si>
  <si>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</si>
  <si>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</si>
  <si>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</si>
  <si>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</si>
  <si>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</si>
  <si>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</si>
  <si>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</si>
  <si>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</si>
  <si>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</si>
  <si>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</si>
  <si>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</si>
  <si>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</si>
  <si>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</si>
  <si>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</si>
  <si>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</si>
  <si>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</si>
  <si>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</si>
  <si>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</si>
  <si>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</si>
  <si>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</si>
  <si>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</si>
  <si>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</si>
  <si>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</si>
  <si>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</si>
  <si>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</si>
  <si>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</si>
  <si>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</si>
  <si>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</si>
  <si>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</si>
  <si>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</si>
  <si>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</si>
  <si>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</si>
  <si>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</si>
  <si>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</si>
  <si>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</si>
  <si>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</si>
  <si>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</si>
  <si>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</si>
  <si>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</si>
  <si>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</si>
  <si>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</si>
  <si>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</si>
  <si>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</si>
  <si>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</si>
  <si>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</si>
  <si>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</si>
  <si>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</si>
  <si>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</si>
  <si>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</si>
  <si>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</si>
  <si>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</si>
  <si>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</si>
  <si>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</si>
  <si>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</si>
  <si>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</si>
  <si>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</si>
  <si>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</si>
  <si>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</si>
  <si>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</si>
  <si>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</si>
  <si>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</si>
  <si>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</si>
  <si>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</si>
  <si>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</si>
  <si>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</si>
  <si>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</si>
  <si>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</si>
  <si>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</si>
  <si>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</si>
  <si>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</si>
  <si>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</si>
  <si>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</si>
  <si>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</si>
  <si>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</si>
  <si>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</si>
  <si>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</si>
  <si>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</si>
  <si>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</si>
  <si>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</si>
  <si>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</si>
  <si>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</si>
  <si>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</si>
  <si>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</si>
  <si>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</si>
  <si>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</si>
  <si>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</si>
  <si>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</si>
  <si>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</si>
  <si>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</si>
  <si>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</si>
  <si>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</si>
  <si>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</si>
  <si>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</si>
  <si>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</si>
  <si>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</si>
  <si>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</si>
  <si>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</si>
  <si>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</si>
  <si>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</si>
  <si>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</si>
  <si>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</si>
  <si>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</si>
  <si>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</si>
  <si>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</si>
  <si>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</si>
  <si>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</si>
  <si>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</si>
  <si>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</si>
  <si>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</si>
  <si>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</si>
  <si>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</si>
  <si>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</si>
  <si>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</si>
  <si>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</si>
  <si>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</si>
  <si>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</si>
  <si>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</si>
  <si>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</si>
  <si>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</si>
  <si>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</si>
  <si>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</si>
  <si>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</si>
  <si>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</si>
  <si>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</si>
  <si>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</si>
  <si>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</si>
  <si>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</si>
  <si>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</si>
  <si>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</si>
  <si>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</si>
  <si>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</si>
  <si>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</si>
  <si>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</si>
  <si>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</si>
  <si>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</si>
  <si>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</si>
  <si>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</si>
  <si>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</si>
  <si>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</si>
  <si>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</si>
  <si>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</si>
  <si>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</si>
  <si>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</si>
  <si>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</si>
  <si>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</si>
  <si>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</si>
  <si>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</si>
  <si>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</si>
  <si>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</si>
  <si>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</si>
  <si>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</si>
  <si>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</si>
  <si>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</si>
  <si>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</si>
  <si>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</si>
  <si>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</si>
  <si>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</si>
  <si>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</si>
  <si>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</si>
  <si>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</si>
  <si>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</si>
  <si>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</si>
  <si>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</si>
  <si>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</si>
  <si>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</si>
  <si>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</si>
  <si>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</si>
  <si>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</si>
  <si>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</si>
  <si>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</si>
  <si>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</si>
  <si>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</si>
  <si>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</si>
  <si>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</si>
  <si>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</si>
  <si>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</si>
  <si>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</si>
  <si>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</si>
  <si>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</si>
  <si>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</si>
  <si>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</si>
  <si>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</si>
  <si>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</si>
  <si>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</si>
  <si>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</si>
  <si>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</si>
  <si>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</si>
  <si>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</si>
  <si>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</si>
  <si>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</si>
  <si>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</si>
  <si>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</si>
  <si>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</si>
  <si>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</si>
  <si>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</si>
  <si>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</si>
  <si>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</si>
  <si>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</si>
  <si>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</si>
  <si>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</si>
  <si>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</si>
  <si>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</si>
  <si>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</si>
  <si>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</si>
  <si>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</si>
  <si>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</si>
  <si>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</si>
  <si>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</si>
  <si>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</si>
  <si>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</si>
  <si>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</si>
  <si>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</si>
  <si>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</si>
  <si>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</si>
  <si>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</si>
  <si>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</si>
  <si>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</si>
  <si>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</si>
  <si>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</si>
  <si>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</si>
  <si>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</si>
  <si>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</si>
  <si>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</si>
  <si>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</si>
  <si>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</si>
  <si>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</si>
  <si>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</si>
  <si>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</si>
  <si>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</si>
  <si>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</si>
  <si>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</si>
  <si>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</si>
  <si>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</si>
  <si>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</si>
  <si>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</si>
  <si>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</si>
  <si>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</si>
  <si>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</si>
  <si>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</si>
  <si>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</si>
  <si>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</si>
  <si>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</si>
  <si>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</si>
  <si>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</si>
  <si>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</si>
  <si>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</si>
  <si>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</si>
  <si>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</si>
  <si>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</si>
  <si>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</si>
  <si>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</si>
  <si>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</si>
  <si>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</si>
  <si>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</si>
  <si>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</si>
  <si>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</si>
  <si>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</si>
  <si>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</si>
  <si>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</si>
  <si>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</si>
  <si>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</si>
  <si>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</si>
  <si>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</si>
  <si>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</si>
  <si>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</si>
  <si>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</si>
  <si>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</si>
  <si>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</si>
  <si>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</si>
  <si>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</si>
  <si>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</si>
  <si>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</si>
  <si>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</si>
  <si>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</si>
  <si>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</si>
  <si>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</si>
  <si>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</si>
  <si>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</si>
  <si>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</si>
  <si>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</si>
  <si>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</si>
  <si>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</si>
  <si>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</si>
  <si>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</si>
  <si>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</si>
  <si>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</si>
  <si>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</si>
  <si>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</si>
  <si>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</si>
  <si>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</si>
  <si>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</si>
  <si>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</si>
  <si>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</si>
  <si>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</si>
  <si>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</si>
  <si>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</si>
  <si>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</si>
  <si>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</si>
  <si>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</si>
  <si>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</si>
  <si>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</si>
  <si>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</si>
  <si>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</si>
  <si>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</si>
  <si>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</si>
  <si>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</si>
  <si>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</si>
  <si>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</si>
  <si>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</si>
  <si>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</si>
  <si>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</si>
  <si>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</si>
  <si>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</si>
  <si>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</si>
  <si>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</si>
  <si>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</si>
  <si>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</si>
  <si>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</si>
  <si>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</si>
  <si>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</si>
  <si>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</si>
  <si>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</si>
  <si>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</si>
  <si>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</si>
  <si>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</si>
  <si>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</si>
  <si>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</si>
  <si>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</si>
  <si>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</si>
  <si>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</si>
  <si>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</si>
  <si>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</si>
  <si>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</si>
  <si>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</si>
  <si>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</si>
  <si>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</si>
  <si>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</si>
  <si>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</si>
  <si>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</si>
  <si>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</si>
  <si>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</si>
  <si>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</si>
  <si>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</si>
  <si>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</si>
  <si>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</si>
  <si>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</si>
  <si>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</si>
  <si>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</si>
  <si>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</si>
  <si>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</si>
  <si>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</si>
  <si>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</si>
  <si>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</si>
  <si>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</si>
  <si>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</si>
  <si>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</si>
  <si>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</si>
  <si>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</si>
  <si>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</si>
  <si>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</si>
  <si>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</si>
  <si>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</si>
  <si>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</si>
  <si>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</si>
  <si>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</si>
  <si>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</si>
  <si>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</si>
  <si>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</si>
  <si>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</si>
  <si>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</si>
  <si>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</si>
  <si>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</si>
  <si>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</si>
  <si>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</si>
  <si>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</si>
  <si>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</si>
  <si>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</si>
  <si>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</si>
  <si>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</si>
  <si>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</si>
  <si>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</si>
  <si>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</si>
  <si>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</si>
  <si>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</si>
  <si>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</si>
  <si>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</si>
  <si>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</si>
  <si>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</si>
  <si>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</si>
  <si>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</si>
  <si>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</si>
  <si>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</si>
  <si>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</si>
  <si>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</si>
  <si>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</si>
  <si>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</si>
  <si>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</si>
  <si>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</si>
  <si>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</si>
  <si>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</si>
  <si>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</si>
  <si>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</si>
  <si>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</si>
  <si>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</si>
  <si>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</si>
  <si>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</si>
  <si>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</si>
  <si>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</si>
  <si>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</si>
  <si>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</si>
  <si>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</si>
  <si>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</si>
  <si>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</si>
  <si>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</si>
  <si>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</si>
  <si>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</si>
  <si>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</si>
  <si>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</si>
  <si>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</si>
  <si>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</si>
  <si>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</si>
  <si>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</si>
  <si>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</si>
  <si>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</si>
  <si>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</si>
  <si>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</si>
  <si>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</si>
  <si>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</si>
  <si>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</si>
  <si>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</si>
  <si>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</si>
  <si>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</si>
  <si>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</si>
  <si>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</si>
  <si>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</si>
  <si>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</si>
  <si>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</si>
  <si>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</si>
  <si>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</si>
  <si>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</si>
  <si>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</si>
  <si>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</si>
  <si>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</si>
  <si>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</si>
  <si>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</si>
  <si>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</si>
  <si>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</si>
  <si>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</si>
  <si>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</si>
  <si>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</si>
  <si>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</si>
  <si>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</si>
  <si>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</si>
  <si>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</si>
  <si>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</si>
  <si>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</si>
  <si>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</si>
  <si>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</si>
  <si>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</si>
  <si>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</si>
  <si>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</si>
  <si>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</si>
  <si>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</si>
  <si>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</si>
  <si>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</si>
  <si>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</si>
  <si>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</si>
  <si>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</si>
  <si>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</si>
  <si>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</si>
  <si>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</si>
  <si>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</si>
  <si>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</si>
  <si>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</si>
  <si>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</si>
  <si>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</si>
  <si>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</si>
  <si>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</si>
  <si>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</si>
  <si>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</si>
  <si>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</si>
  <si>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</si>
  <si>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</si>
  <si>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</si>
  <si>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</si>
  <si>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</si>
  <si>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</si>
  <si>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</si>
  <si>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</si>
  <si>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</si>
  <si>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</si>
  <si>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</si>
  <si>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</si>
  <si>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</si>
  <si>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</si>
  <si>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</si>
  <si>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</si>
  <si>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</si>
  <si>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</si>
  <si>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</si>
  <si>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</si>
  <si>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</si>
  <si>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</si>
  <si>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</si>
  <si>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</si>
  <si>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</si>
  <si>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</si>
  <si>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</si>
  <si>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</si>
  <si>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</si>
  <si>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</si>
  <si>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</si>
  <si>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</si>
  <si>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</si>
  <si>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</si>
  <si>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</si>
  <si>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</si>
  <si>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</si>
  <si>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</si>
  <si>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</si>
  <si>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</si>
  <si>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</si>
  <si>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</si>
  <si>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</si>
  <si>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</si>
  <si>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</si>
  <si>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</si>
  <si>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</si>
  <si>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</si>
  <si>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</si>
  <si>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</si>
  <si>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</si>
  <si>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</si>
  <si>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</si>
  <si>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</si>
  <si>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</si>
  <si>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</si>
  <si>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</si>
  <si>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</si>
  <si>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</si>
  <si>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</si>
  <si>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</si>
  <si>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</si>
  <si>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</si>
  <si>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</si>
  <si>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</si>
  <si>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</si>
  <si>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</si>
  <si>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</si>
  <si>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</si>
  <si>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</si>
  <si>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</si>
  <si>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</si>
  <si>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</si>
  <si>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</si>
  <si>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</si>
  <si>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</si>
  <si>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</si>
  <si>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</si>
  <si>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</si>
  <si>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</si>
  <si>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</si>
  <si>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</si>
  <si>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</si>
  <si>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</si>
  <si>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</si>
  <si>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</si>
  <si>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</si>
  <si>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</si>
  <si>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</si>
  <si>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</si>
  <si>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</si>
  <si>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</si>
  <si>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</si>
  <si>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</si>
  <si>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</si>
  <si>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</si>
  <si>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</si>
  <si>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</si>
  <si>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</si>
  <si>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</si>
  <si>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</si>
  <si>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</si>
  <si>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</si>
  <si>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</si>
  <si>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</si>
  <si>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</si>
  <si>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</si>
  <si>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</si>
  <si>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</si>
  <si>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</si>
  <si>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</si>
  <si>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</si>
  <si>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</si>
  <si>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</si>
  <si>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</si>
  <si>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</si>
  <si>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</si>
  <si>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</si>
  <si>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</si>
  <si>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</si>
  <si>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</si>
  <si>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</si>
  <si>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</si>
  <si>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</si>
  <si>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</si>
  <si>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</si>
  <si>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</si>
  <si>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</si>
  <si>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</si>
  <si>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</si>
  <si>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</si>
  <si>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</si>
  <si>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</si>
  <si>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</si>
  <si>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</si>
  <si>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</si>
  <si>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</si>
  <si>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</si>
  <si>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</si>
  <si>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</si>
  <si>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</si>
  <si>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</si>
  <si>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</si>
  <si>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</si>
  <si>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</si>
  <si>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</si>
  <si>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</si>
  <si>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</si>
  <si>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</si>
  <si>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</si>
  <si>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</si>
  <si>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</si>
  <si>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</si>
  <si>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</si>
  <si>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</si>
  <si>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</si>
  <si>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</si>
  <si>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</si>
  <si>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</si>
  <si>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</si>
  <si>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</si>
  <si>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</si>
  <si>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</si>
  <si>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</si>
  <si>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</si>
  <si>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</si>
  <si>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</si>
  <si>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</si>
  <si>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</si>
  <si>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</si>
  <si>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</si>
  <si>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</si>
  <si>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</si>
  <si>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</si>
  <si>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</si>
  <si>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</si>
  <si>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</si>
  <si>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</si>
  <si>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</si>
  <si>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</si>
  <si>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</si>
  <si>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</si>
  <si>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</si>
  <si>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</si>
  <si>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</si>
  <si>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</si>
  <si>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</si>
  <si>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</si>
  <si>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</si>
  <si>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</si>
  <si>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</si>
  <si>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</si>
  <si>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</si>
  <si>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</si>
  <si>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</si>
  <si>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</si>
  <si>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</si>
  <si>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</si>
  <si>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</si>
  <si>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</si>
  <si>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</si>
  <si>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</si>
  <si>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</si>
  <si>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</si>
  <si>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</si>
  <si>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</si>
  <si>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</si>
  <si>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</si>
  <si>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</si>
  <si>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</si>
  <si>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</si>
  <si>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</si>
  <si>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</si>
  <si>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</si>
  <si>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</si>
  <si>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</si>
  <si>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</si>
  <si>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</si>
  <si>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</si>
  <si>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</si>
  <si>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</si>
  <si>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</si>
  <si>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</si>
  <si>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</si>
  <si>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</si>
  <si>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</si>
  <si>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</si>
  <si>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</si>
  <si>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</si>
  <si>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</si>
  <si>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</si>
  <si>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</si>
  <si>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</si>
  <si>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</si>
  <si>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</si>
  <si>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</si>
  <si>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</si>
  <si>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</si>
  <si>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</si>
  <si>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</si>
  <si>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</si>
  <si>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</si>
  <si>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</si>
  <si>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</si>
  <si>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</si>
  <si>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</si>
  <si>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</si>
  <si>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</si>
  <si>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</si>
  <si>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</si>
  <si>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</si>
  <si>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</si>
  <si>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</si>
  <si>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</si>
  <si>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</si>
  <si>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</si>
  <si>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</si>
  <si>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</si>
  <si>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</si>
  <si>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</si>
  <si>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</si>
  <si>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</si>
  <si>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</si>
  <si>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</si>
  <si>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</si>
  <si>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</si>
  <si>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</si>
  <si>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</si>
  <si>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</si>
  <si>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</si>
  <si>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</si>
  <si>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</si>
  <si>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</si>
  <si>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</si>
  <si>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</si>
  <si>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</si>
  <si>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</si>
  <si>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</si>
  <si>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</si>
  <si>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</si>
  <si>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</si>
  <si>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</si>
  <si>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</si>
  <si>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</si>
  <si>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</si>
  <si>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</si>
  <si>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</si>
  <si>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</si>
  <si>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</si>
  <si>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</si>
  <si>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</si>
  <si>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</si>
  <si>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</si>
  <si>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</si>
  <si>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</si>
  <si>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</si>
  <si>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</si>
  <si>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</si>
  <si>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</si>
  <si>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</si>
  <si>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</si>
  <si>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</si>
  <si>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</si>
  <si>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</si>
  <si>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</si>
  <si>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</si>
  <si>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</si>
  <si>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</si>
  <si>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</si>
  <si>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</si>
  <si>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</si>
  <si>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</si>
  <si>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</si>
  <si>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</si>
  <si>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</si>
  <si>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</si>
  <si>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</si>
  <si>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</si>
  <si>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</si>
  <si>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</si>
  <si>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</si>
  <si>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</si>
  <si>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</si>
  <si>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</si>
  <si>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</si>
  <si>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</si>
  <si>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</si>
  <si>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</si>
  <si>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</si>
  <si>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</si>
  <si>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</si>
  <si>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</si>
  <si>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</si>
  <si>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</si>
  <si>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</si>
  <si>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</si>
  <si>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</si>
  <si>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</si>
  <si>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</si>
  <si>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</si>
  <si>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</si>
  <si>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</si>
  <si>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</si>
  <si>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</si>
  <si>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</si>
  <si>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</si>
  <si>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</si>
  <si>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</si>
  <si>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</si>
  <si>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</si>
  <si>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</si>
  <si>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</si>
  <si>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</si>
  <si>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</si>
  <si>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</si>
  <si>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</si>
  <si>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</si>
  <si>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</si>
  <si>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</si>
  <si>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</si>
  <si>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</si>
  <si>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</si>
  <si>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</si>
  <si>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</si>
  <si>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</si>
  <si>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</si>
  <si>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</si>
  <si>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</si>
  <si>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</si>
  <si>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</si>
  <si>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</si>
  <si>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</si>
  <si>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</si>
  <si>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</si>
  <si>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</si>
  <si>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</si>
  <si>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</si>
  <si>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</si>
  <si>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</si>
  <si>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</si>
  <si>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</si>
  <si>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</si>
  <si>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</si>
  <si>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</si>
  <si>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</si>
  <si>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</si>
  <si>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</si>
  <si>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</si>
  <si>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</si>
  <si>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</si>
  <si>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</si>
  <si>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</si>
  <si>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</si>
  <si>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</si>
  <si>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</si>
  <si>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</si>
  <si>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</si>
  <si>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</si>
  <si>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</si>
  <si>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</si>
  <si>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</si>
  <si>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</si>
  <si>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</si>
  <si>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</si>
  <si>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</si>
  <si>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</si>
  <si>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</si>
  <si>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</si>
  <si>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</si>
  <si>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</si>
  <si>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</si>
  <si>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</si>
  <si>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</si>
  <si>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</si>
  <si>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</si>
  <si>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</si>
  <si>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</si>
  <si>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</si>
  <si>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</si>
  <si>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</si>
  <si>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</si>
  <si>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</si>
  <si>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</si>
  <si>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</si>
  <si>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</si>
  <si>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</si>
  <si>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</si>
  <si>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</si>
  <si>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</si>
  <si>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</si>
  <si>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</si>
  <si>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</si>
  <si>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</si>
  <si>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</si>
  <si>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</si>
  <si>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</si>
  <si>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</si>
  <si>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</si>
  <si>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</si>
  <si>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</si>
  <si>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</si>
  <si>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</si>
  <si>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</si>
  <si>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</si>
  <si>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</si>
  <si>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</si>
  <si>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</si>
  <si>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</si>
  <si>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</si>
  <si>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</si>
  <si>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</si>
  <si>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</si>
  <si>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</si>
  <si>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</si>
  <si>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</si>
  <si>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</si>
  <si>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</si>
  <si>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</si>
  <si>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</si>
  <si>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</si>
  <si>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</si>
  <si>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</si>
  <si>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</si>
  <si>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</si>
  <si>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</si>
  <si>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</si>
  <si>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</si>
  <si>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</si>
  <si>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</si>
  <si>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</si>
  <si>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</si>
  <si>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</si>
  <si>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</si>
  <si>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</si>
  <si>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</si>
  <si>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</si>
  <si>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</si>
  <si>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</si>
  <si>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</si>
  <si>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</si>
  <si>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</si>
  <si>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</si>
  <si>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</si>
  <si>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</si>
  <si>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</si>
  <si>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</si>
  <si>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</si>
  <si>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</si>
  <si>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</si>
  <si>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</si>
  <si>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</si>
  <si>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</si>
  <si>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</si>
  <si>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</si>
  <si>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</si>
  <si>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</si>
  <si>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</si>
  <si>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</si>
  <si>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</si>
  <si>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</si>
  <si>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</si>
  <si>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</si>
  <si>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</si>
  <si>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</si>
  <si>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</si>
  <si>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</si>
  <si>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</si>
  <si>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</si>
  <si>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</si>
  <si>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</si>
  <si>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</si>
  <si>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</si>
  <si>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</si>
  <si>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</si>
  <si>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</si>
  <si>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</si>
  <si>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</si>
  <si>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</si>
  <si>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</si>
  <si>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</si>
  <si>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</si>
  <si>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</si>
  <si>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</si>
  <si>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</si>
  <si>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</si>
  <si>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</si>
  <si>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</si>
  <si>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</si>
  <si>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</si>
  <si>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</si>
  <si>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</si>
  <si>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</si>
  <si>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</si>
  <si>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</si>
  <si>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</si>
  <si>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</si>
  <si>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</si>
  <si>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</si>
  <si>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</si>
  <si>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</si>
  <si>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</si>
  <si>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</si>
  <si>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</si>
  <si>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</si>
  <si>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</si>
  <si>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</si>
  <si>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</si>
  <si>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</si>
  <si>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</si>
  <si>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</si>
  <si>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</si>
  <si>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</si>
  <si>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</si>
  <si>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</si>
  <si>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</si>
  <si>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</si>
  <si>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</si>
  <si>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</si>
  <si>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</si>
  <si>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</si>
  <si>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</si>
  <si>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</si>
  <si>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</si>
  <si>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</si>
  <si>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</si>
  <si>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</si>
  <si>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</si>
  <si>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</si>
  <si>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</si>
  <si>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</si>
  <si>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</si>
  <si>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</si>
  <si>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</si>
  <si>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</si>
  <si>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</si>
  <si>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</si>
  <si>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</si>
  <si>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</si>
  <si>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</si>
  <si>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</si>
  <si>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</si>
  <si>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</si>
  <si>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</si>
  <si>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</si>
  <si>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</si>
  <si>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</si>
  <si>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</si>
  <si>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</si>
  <si>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</si>
  <si>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</si>
  <si>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</si>
  <si>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</si>
  <si>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</si>
  <si>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</si>
  <si>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</si>
  <si>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</si>
  <si>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</si>
  <si>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</si>
  <si>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</si>
  <si>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</si>
  <si>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</si>
  <si>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</si>
  <si>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</si>
  <si>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</si>
  <si>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</si>
  <si>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</si>
  <si>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</si>
  <si>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</si>
  <si>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</si>
  <si>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</si>
  <si>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</si>
  <si>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</si>
  <si>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</si>
  <si>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</si>
  <si>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</si>
  <si>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</si>
  <si>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</si>
  <si>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</si>
  <si>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</si>
  <si>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</si>
  <si>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</si>
  <si>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</si>
  <si>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</si>
  <si>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</si>
  <si>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</si>
  <si>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</si>
  <si>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</si>
  <si>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</si>
  <si>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</si>
  <si>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</si>
  <si>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</si>
  <si>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</si>
  <si>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</si>
  <si>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</si>
  <si>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</si>
  <si>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</si>
  <si>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</si>
  <si>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</si>
  <si>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</si>
  <si>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</si>
  <si>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</si>
  <si>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</si>
  <si>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</si>
  <si>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</si>
  <si>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</si>
  <si>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</si>
  <si>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</si>
  <si>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</si>
  <si>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</si>
  <si>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</si>
  <si>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</si>
  <si>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</si>
  <si>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</si>
  <si>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</si>
  <si>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</si>
  <si>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</si>
  <si>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</si>
  <si>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</si>
  <si>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</si>
  <si>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</si>
  <si>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</si>
  <si>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</si>
  <si>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</si>
  <si>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</si>
  <si>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</si>
  <si>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</si>
  <si>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</si>
  <si>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</si>
  <si>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</si>
  <si>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</si>
  <si>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</si>
  <si>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</si>
  <si>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</si>
  <si>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</si>
  <si>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</si>
  <si>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</si>
  <si>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</si>
  <si>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</si>
  <si>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</si>
  <si>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</si>
  <si>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</si>
  <si>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</si>
  <si>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</si>
  <si>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</si>
  <si>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</si>
  <si>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</si>
  <si>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</si>
  <si>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</si>
  <si>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</si>
  <si>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</si>
  <si>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</si>
  <si>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</si>
  <si>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</si>
  <si>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</si>
  <si>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</si>
  <si>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</si>
  <si>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</si>
  <si>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</si>
  <si>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</si>
  <si>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</si>
  <si>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</si>
  <si>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</si>
  <si>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</si>
  <si>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</si>
  <si>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</si>
  <si>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</si>
  <si>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</si>
  <si>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</si>
  <si>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</si>
  <si>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</si>
  <si>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</si>
  <si>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</si>
  <si>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</si>
  <si>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</si>
  <si>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</si>
  <si>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</si>
  <si>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</si>
  <si>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</si>
  <si>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</si>
  <si>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</si>
  <si>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</si>
  <si>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</si>
  <si>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</si>
  <si>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</si>
  <si>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</si>
  <si>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</si>
  <si>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</si>
  <si>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</si>
  <si>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</si>
  <si>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</si>
  <si>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</si>
  <si>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</si>
  <si>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</si>
  <si>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</si>
  <si>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</si>
  <si>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</si>
  <si>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</si>
  <si>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</si>
  <si>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</si>
  <si>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</si>
  <si>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</si>
  <si>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</si>
  <si>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</si>
  <si>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</si>
  <si>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</si>
  <si>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</si>
  <si>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</si>
  <si>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</si>
  <si>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</si>
  <si>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</si>
  <si>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</si>
  <si>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</si>
  <si>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</si>
  <si>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</si>
  <si>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</si>
  <si>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</si>
  <si>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</si>
  <si>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</si>
  <si>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</si>
  <si>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</si>
  <si>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</si>
  <si>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</si>
  <si>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</si>
  <si>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</si>
  <si>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</si>
  <si>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</si>
  <si>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</si>
  <si>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</si>
  <si>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</si>
  <si>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</si>
  <si>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</si>
  <si>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</si>
  <si>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</si>
  <si>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</si>
  <si>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</si>
  <si>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</si>
  <si>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</si>
  <si>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</si>
  <si>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</si>
  <si>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</si>
  <si>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</si>
  <si>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</si>
  <si>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</si>
  <si>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</si>
  <si>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</si>
  <si>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</si>
  <si>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</si>
  <si>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</si>
  <si>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</si>
  <si>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</si>
  <si>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</si>
  <si>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</si>
  <si>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</si>
  <si>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</si>
  <si>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</si>
  <si>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</si>
  <si>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</si>
  <si>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</si>
  <si>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</si>
  <si>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</si>
  <si>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</si>
  <si>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</si>
  <si>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</si>
  <si>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</si>
  <si>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</si>
  <si>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</si>
  <si>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</si>
  <si>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</si>
  <si>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</si>
  <si>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</si>
  <si>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</si>
  <si>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</si>
  <si>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</si>
  <si>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</si>
  <si>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</si>
  <si>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</si>
  <si>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</si>
  <si>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</si>
  <si>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</si>
  <si>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</si>
  <si>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</si>
  <si>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</si>
  <si>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</si>
  <si>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</si>
  <si>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</si>
  <si>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</si>
  <si>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</si>
  <si>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</si>
  <si>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</si>
  <si>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</si>
  <si>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</si>
  <si>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</si>
  <si>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</si>
  <si>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</si>
  <si>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</si>
  <si>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</si>
  <si>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</si>
  <si>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</si>
  <si>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</si>
  <si>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</si>
  <si>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</si>
  <si>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</si>
  <si>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</si>
  <si>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</si>
  <si>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</si>
  <si>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</si>
  <si>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</si>
  <si>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</si>
  <si>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</si>
  <si>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</si>
  <si>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</si>
  <si>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</si>
  <si>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</si>
  <si>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</si>
  <si>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</si>
  <si>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</si>
  <si>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</si>
  <si>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</si>
  <si>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</si>
  <si>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</si>
  <si>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</si>
  <si>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</si>
  <si>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</si>
  <si>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</si>
  <si>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</si>
  <si>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</si>
  <si>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</si>
  <si>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</si>
  <si>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</si>
  <si>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</si>
  <si>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</si>
  <si>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</si>
  <si>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</si>
  <si>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</si>
  <si>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</si>
  <si>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</si>
  <si>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</si>
  <si>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</si>
  <si>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</si>
  <si>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</si>
  <si>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</si>
  <si>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</si>
  <si>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</si>
  <si>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</si>
  <si>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</si>
  <si>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</si>
  <si>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</si>
  <si>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</si>
  <si>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</si>
  <si>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</si>
  <si>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</si>
  <si>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</si>
  <si>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</si>
  <si>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</si>
  <si>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</si>
  <si>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</si>
  <si>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</si>
  <si>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</si>
  <si>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</si>
  <si>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</si>
  <si>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</si>
  <si>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</si>
  <si>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</si>
  <si>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</si>
  <si>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</si>
  <si>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</si>
  <si>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</si>
  <si>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</si>
  <si>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</si>
  <si>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</si>
  <si>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</si>
  <si>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</si>
  <si>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</si>
  <si>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</si>
  <si>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</si>
  <si>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</si>
  <si>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</si>
  <si>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</si>
  <si>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</si>
  <si>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</si>
  <si>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</si>
  <si>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</si>
  <si>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</si>
  <si>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</si>
  <si>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</si>
  <si>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</si>
  <si>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</si>
  <si>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</si>
  <si>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</si>
  <si>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</si>
  <si>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</si>
  <si>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</si>
  <si>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</si>
  <si>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</si>
  <si>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</si>
  <si>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</si>
  <si>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</si>
  <si>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</si>
  <si>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</si>
  <si>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</si>
  <si>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</si>
  <si>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</si>
  <si>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</si>
  <si>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</si>
  <si>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</si>
  <si>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</si>
  <si>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</si>
  <si>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</si>
  <si>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</si>
  <si>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</si>
  <si>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</si>
  <si>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</si>
  <si>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</si>
  <si>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</si>
  <si>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</si>
  <si>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</si>
  <si>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</si>
  <si>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</si>
  <si>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</si>
  <si>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</si>
  <si>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</si>
  <si>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</si>
  <si>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</si>
  <si>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</si>
  <si>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</si>
  <si>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</si>
  <si>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</si>
  <si>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</si>
  <si>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</si>
  <si>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</si>
  <si>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</si>
  <si>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</si>
  <si>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</si>
  <si>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</si>
  <si>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</si>
  <si>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</si>
  <si>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</si>
  <si>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</si>
  <si>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</si>
  <si>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</si>
  <si>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</si>
  <si>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</si>
  <si>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</si>
  <si>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</si>
  <si>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</si>
  <si>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</si>
  <si>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</si>
  <si>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</si>
  <si>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</si>
  <si>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</si>
  <si>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</si>
  <si>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</si>
  <si>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</si>
  <si>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</si>
  <si>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</si>
  <si>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</si>
  <si>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</si>
  <si>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</si>
  <si>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</si>
  <si>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</si>
  <si>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</si>
  <si>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</si>
  <si>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</si>
  <si>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</si>
  <si>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</si>
  <si>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</si>
  <si>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</si>
  <si>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</si>
  <si>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</si>
  <si>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</si>
  <si>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</si>
  <si>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</si>
  <si>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</si>
  <si>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</si>
  <si>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</si>
  <si>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</si>
  <si>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</si>
  <si>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</si>
  <si>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</si>
  <si>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</si>
  <si>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</si>
  <si>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</si>
  <si>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</si>
  <si>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</si>
  <si>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</si>
  <si>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</si>
  <si>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</si>
  <si>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</si>
  <si>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</si>
  <si>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</si>
  <si>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</si>
  <si>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</si>
  <si>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</si>
  <si>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</si>
  <si>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</si>
  <si>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</si>
  <si>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</si>
  <si>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</si>
  <si>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</si>
  <si>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</si>
  <si>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</si>
  <si>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</si>
  <si>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</si>
  <si>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</si>
  <si>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</si>
  <si>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</si>
  <si>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</si>
  <si>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</si>
  <si>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</si>
  <si>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</si>
  <si>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</si>
  <si>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</si>
  <si>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</si>
  <si>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</si>
  <si>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</si>
  <si>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</si>
  <si>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</si>
  <si>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</si>
  <si>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</si>
  <si>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</si>
  <si>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</si>
  <si>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</si>
  <si>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</si>
  <si>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</si>
  <si>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</si>
  <si>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</si>
  <si>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</si>
  <si>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</si>
  <si>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</si>
  <si>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</si>
  <si>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</si>
  <si>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</si>
  <si>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</si>
  <si>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</si>
  <si>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</si>
  <si>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</si>
  <si>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</si>
  <si>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</si>
  <si>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</si>
  <si>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</si>
  <si>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</si>
  <si>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</si>
  <si>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</si>
  <si>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</si>
  <si>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</si>
  <si>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</si>
  <si>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</si>
  <si>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</si>
  <si>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</si>
  <si>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</si>
  <si>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</si>
  <si>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</si>
  <si>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</si>
  <si>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</si>
  <si>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</si>
  <si>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</si>
  <si>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</si>
  <si>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</si>
  <si>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</si>
  <si>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</si>
  <si>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</si>
  <si>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</si>
  <si>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</si>
  <si>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</si>
  <si>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</si>
  <si>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</si>
  <si>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</si>
  <si>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</si>
  <si>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</si>
  <si>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</si>
  <si>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</si>
  <si>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</si>
  <si>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</si>
  <si>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</si>
  <si>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</si>
  <si>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</si>
  <si>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</si>
  <si>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</si>
  <si>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</si>
  <si>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</si>
  <si>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</si>
  <si>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</si>
  <si>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</si>
  <si>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</si>
  <si>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</si>
  <si>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</si>
  <si>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</si>
  <si>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</si>
  <si>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</si>
  <si>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</si>
  <si>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</si>
  <si>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</si>
  <si>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</si>
  <si>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</si>
  <si>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</si>
  <si>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</si>
  <si>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</si>
  <si>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</si>
  <si>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</si>
  <si>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</si>
  <si>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</si>
  <si>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</si>
  <si>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</si>
  <si>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</si>
  <si>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</si>
  <si>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</si>
  <si>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</si>
  <si>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</si>
  <si>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</si>
  <si>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</si>
  <si>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</si>
  <si>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</si>
  <si>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</si>
  <si>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</si>
  <si>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</si>
  <si>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</si>
  <si>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</si>
  <si>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</si>
  <si>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</si>
  <si>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</si>
  <si>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</si>
  <si>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</si>
  <si>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</si>
  <si>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</si>
  <si>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</si>
  <si>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</si>
  <si>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</si>
  <si>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</si>
  <si>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</si>
  <si>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</si>
  <si>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</si>
  <si>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</si>
  <si>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</si>
  <si>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</si>
  <si>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</si>
  <si>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</si>
  <si>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</si>
  <si>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</si>
  <si>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</si>
  <si>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</si>
  <si>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</si>
  <si>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</si>
  <si>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</si>
  <si>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</si>
  <si>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</si>
  <si>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</si>
  <si>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</si>
  <si>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</si>
  <si>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</si>
  <si>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</si>
  <si>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</si>
  <si>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</si>
  <si>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</si>
  <si>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</si>
  <si>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</si>
  <si>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</si>
  <si>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</si>
  <si>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</si>
  <si>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</si>
  <si>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</si>
  <si>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</si>
  <si>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</si>
  <si>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</si>
  <si>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</si>
  <si>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</si>
  <si>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</si>
  <si>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</si>
  <si>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</si>
  <si>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</si>
  <si>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</si>
  <si>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</si>
  <si>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</si>
  <si>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</si>
  <si>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</si>
  <si>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</si>
  <si>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</si>
  <si>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</si>
  <si>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</si>
  <si>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</si>
  <si>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</si>
  <si>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</si>
  <si>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</si>
  <si>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</si>
  <si>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</si>
  <si>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</si>
  <si>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</si>
  <si>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</si>
  <si>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</si>
  <si>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</si>
  <si>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</si>
  <si>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</si>
  <si>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</si>
  <si>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</si>
  <si>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</si>
  <si>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</si>
  <si>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</si>
  <si>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</si>
  <si>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</si>
  <si>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</si>
  <si>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</si>
  <si>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</si>
  <si>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</si>
  <si>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</si>
  <si>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</si>
  <si>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</si>
  <si>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</si>
  <si>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</si>
  <si>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</si>
  <si>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</si>
  <si>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</si>
  <si>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</si>
  <si>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</si>
  <si>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</si>
  <si>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</si>
  <si>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</si>
  <si>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</si>
  <si>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</si>
  <si>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</si>
  <si>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</si>
  <si>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</si>
  <si>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</si>
  <si>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</si>
  <si>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</si>
  <si>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</si>
  <si>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</si>
  <si>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</si>
  <si>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</si>
  <si>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</si>
  <si>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</si>
  <si>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</si>
  <si>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</si>
  <si>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</si>
  <si>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</si>
  <si>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</si>
  <si>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</si>
  <si>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</si>
  <si>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</si>
  <si>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</si>
  <si>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</si>
  <si>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</si>
  <si>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</si>
  <si>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</si>
  <si>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</si>
  <si>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</si>
  <si>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</si>
  <si>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</si>
  <si>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</si>
  <si>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</si>
  <si>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</si>
  <si>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</si>
  <si>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</si>
  <si>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</si>
  <si>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</si>
  <si>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</si>
  <si>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</si>
  <si>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</si>
  <si>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</si>
  <si>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</si>
  <si>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</si>
  <si>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</si>
  <si>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</si>
  <si>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</si>
  <si>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</si>
  <si>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</si>
  <si>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</si>
  <si>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</si>
  <si>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</si>
  <si>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</si>
  <si>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</si>
  <si>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</si>
  <si>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</si>
  <si>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</si>
  <si>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</si>
  <si>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</si>
  <si>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</si>
  <si>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</si>
  <si>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</si>
  <si>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</si>
  <si>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</si>
  <si>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</si>
  <si>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</si>
  <si>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</si>
  <si>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</si>
  <si>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</si>
  <si>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</si>
  <si>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</si>
  <si>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</si>
  <si>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</si>
  <si>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</si>
  <si>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</si>
  <si>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</si>
  <si>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</si>
  <si>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</si>
  <si>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</si>
  <si>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</si>
  <si>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</si>
  <si>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</si>
  <si>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</si>
  <si>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</si>
  <si>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</si>
  <si>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</si>
  <si>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</si>
  <si>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</si>
  <si>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</si>
  <si>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</si>
  <si>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</si>
  <si>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</si>
  <si>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</si>
  <si>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</si>
  <si>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</si>
  <si>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</si>
  <si>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</si>
  <si>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</si>
  <si>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</si>
  <si>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</si>
  <si>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</si>
  <si>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</si>
  <si>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</si>
  <si>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</si>
  <si>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</si>
  <si>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</si>
  <si>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</si>
  <si>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</si>
  <si>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</si>
  <si>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</si>
  <si>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</si>
  <si>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</si>
  <si>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</si>
  <si>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</si>
  <si>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</si>
  <si>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</si>
  <si>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</si>
  <si>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</si>
  <si>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</si>
  <si>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</si>
  <si>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</si>
  <si>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</si>
  <si>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</si>
  <si>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</si>
  <si>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</si>
  <si>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</si>
  <si>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</si>
  <si>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</si>
  <si>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</si>
  <si>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</si>
  <si>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</si>
  <si>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</si>
  <si>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</si>
  <si>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</si>
  <si>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</si>
  <si>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</si>
  <si>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</si>
  <si>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</si>
  <si>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</si>
  <si>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</si>
  <si>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</si>
  <si>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</si>
  <si>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</si>
  <si>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</si>
  <si>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</si>
  <si>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</si>
  <si>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</si>
  <si>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</si>
  <si>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</si>
  <si>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</si>
  <si>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</si>
  <si>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</si>
  <si>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</si>
  <si>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</si>
  <si>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</si>
  <si>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</si>
  <si>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</si>
  <si>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</si>
  <si>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</si>
  <si>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</si>
  <si>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</si>
  <si>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</si>
  <si>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</si>
  <si>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</si>
  <si>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</si>
  <si>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</si>
  <si>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</si>
  <si>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</si>
  <si>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</si>
  <si>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</si>
  <si>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</si>
  <si>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</si>
  <si>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</si>
  <si>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</si>
  <si>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</si>
  <si>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</si>
  <si>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</si>
  <si>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</si>
  <si>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</si>
  <si>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</si>
  <si>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</si>
  <si>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</si>
  <si>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</si>
  <si>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</si>
  <si>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</si>
  <si>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</si>
  <si>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</si>
  <si>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</si>
  <si>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</si>
  <si>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</si>
  <si>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</si>
  <si>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</si>
  <si>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</si>
  <si>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</si>
  <si>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</si>
  <si>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</si>
  <si>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</si>
  <si>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</si>
  <si>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</si>
  <si>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</si>
  <si>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</si>
  <si>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</si>
  <si>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</si>
  <si>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</si>
  <si>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</si>
  <si>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</si>
  <si>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</si>
  <si>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</si>
  <si>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</si>
  <si>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</si>
  <si>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</si>
  <si>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</si>
  <si>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</si>
  <si>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</si>
  <si>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</si>
  <si>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</si>
  <si>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</si>
  <si>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</si>
  <si>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</si>
  <si>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</si>
  <si>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</si>
  <si>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</si>
  <si>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</si>
  <si>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</si>
  <si>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</si>
  <si>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</si>
  <si>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</si>
  <si>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</si>
  <si>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</si>
  <si>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</si>
  <si>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</si>
  <si>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</si>
  <si>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</si>
  <si>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</si>
  <si>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</si>
  <si>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</si>
  <si>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</si>
  <si>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</si>
  <si>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</si>
  <si>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</si>
  <si>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</si>
  <si>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</si>
  <si>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</si>
  <si>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</si>
  <si>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</si>
  <si>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</si>
  <si>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</si>
  <si>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</si>
  <si>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</si>
  <si>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</si>
  <si>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</si>
  <si>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</si>
  <si>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</si>
  <si>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</si>
  <si>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</si>
  <si>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</si>
  <si>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</si>
  <si>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</si>
  <si>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</si>
  <si>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</si>
  <si>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</si>
  <si>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</si>
  <si>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</si>
  <si>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</si>
  <si>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</si>
  <si>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</si>
  <si>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</si>
  <si>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</si>
  <si>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</si>
  <si>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</si>
  <si>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</si>
  <si>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</si>
  <si>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</si>
  <si>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</si>
  <si>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</si>
  <si>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</si>
  <si>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</si>
  <si>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</si>
  <si>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</si>
  <si>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</si>
  <si>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</si>
  <si>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</si>
  <si>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</si>
  <si>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</si>
  <si>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</si>
  <si>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</si>
  <si>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</si>
  <si>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</si>
  <si>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</si>
  <si>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</si>
  <si>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</si>
  <si>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</si>
  <si>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</si>
  <si>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</si>
  <si>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</si>
  <si>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</si>
  <si>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</si>
  <si>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</si>
  <si>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</si>
  <si>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</si>
  <si>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</si>
  <si>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</si>
  <si>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</si>
  <si>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</si>
  <si>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</si>
  <si>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</si>
  <si>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</si>
  <si>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</si>
  <si>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</si>
  <si>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</si>
  <si>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</si>
  <si>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</si>
  <si>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</si>
  <si>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</si>
  <si>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</si>
  <si>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</si>
  <si>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</si>
  <si>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</si>
  <si>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</si>
  <si>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</si>
  <si>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</si>
  <si>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</si>
  <si>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</si>
  <si>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</si>
  <si>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</si>
  <si>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</si>
  <si>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</si>
  <si>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</si>
  <si>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</si>
  <si>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</si>
  <si>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</si>
  <si>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</si>
  <si>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</si>
  <si>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</si>
  <si>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</si>
  <si>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</si>
  <si>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</si>
  <si>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</si>
  <si>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</si>
  <si>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</si>
  <si>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</si>
  <si>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</si>
  <si>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</si>
  <si>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</si>
  <si>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</si>
  <si>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</si>
  <si>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</si>
  <si>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</si>
  <si>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</si>
  <si>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</si>
  <si>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</si>
  <si>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</si>
  <si>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</si>
  <si>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</si>
  <si>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</si>
  <si>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</si>
  <si>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</si>
  <si>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</si>
  <si>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</si>
  <si>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</si>
  <si>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</si>
  <si>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</si>
  <si>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</si>
  <si>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</si>
  <si>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</si>
  <si>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</si>
  <si>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</si>
  <si>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</si>
  <si>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</si>
  <si>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</si>
  <si>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</si>
  <si>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</si>
  <si>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</si>
  <si>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</si>
  <si>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</si>
  <si>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</si>
  <si>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</si>
  <si>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</si>
  <si>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</si>
  <si>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</si>
  <si>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</si>
  <si>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</si>
  <si>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</si>
  <si>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</si>
  <si>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</si>
  <si>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</si>
  <si>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</si>
  <si>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</si>
  <si>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</si>
  <si>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</si>
  <si>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</si>
  <si>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</si>
  <si>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</si>
  <si>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</si>
  <si>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</si>
  <si>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</si>
  <si>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</si>
  <si>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</si>
  <si>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</si>
  <si>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</si>
  <si>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</si>
  <si>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</si>
  <si>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</si>
  <si>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</si>
  <si>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</si>
  <si>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</si>
  <si>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</si>
  <si>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</si>
  <si>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</si>
  <si>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</si>
  <si>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</si>
  <si>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</si>
  <si>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</si>
  <si>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</si>
  <si>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</si>
  <si>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</si>
  <si>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</si>
  <si>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</si>
  <si>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</si>
  <si>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</si>
  <si>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</si>
  <si>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</si>
  <si>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</si>
  <si>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</si>
  <si>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</si>
  <si>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</si>
  <si>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</si>
  <si>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</si>
  <si>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</si>
  <si>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</si>
  <si>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</si>
  <si>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</si>
  <si>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</si>
  <si>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</si>
  <si>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</si>
  <si>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</si>
  <si>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</si>
  <si>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</si>
  <si>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</si>
  <si>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</si>
  <si>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</si>
  <si>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</si>
  <si>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</si>
  <si>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</si>
  <si>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</si>
  <si>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</si>
  <si>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</si>
  <si>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</si>
  <si>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</si>
  <si>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</si>
  <si>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</si>
  <si>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</si>
  <si>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</si>
  <si>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</si>
  <si>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</si>
  <si>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</si>
  <si>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</si>
  <si>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</si>
  <si>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</si>
  <si>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</si>
  <si>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</si>
  <si>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</si>
  <si>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</si>
  <si>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</si>
  <si>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</si>
  <si>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</si>
  <si>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</si>
  <si>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</si>
  <si>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</si>
  <si>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</si>
  <si>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</si>
  <si>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</si>
  <si>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</si>
  <si>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</si>
  <si>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</si>
  <si>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</si>
  <si>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</si>
  <si>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</si>
  <si>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</si>
  <si>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</si>
  <si>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</si>
  <si>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</si>
  <si>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</si>
  <si>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</si>
  <si>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</si>
  <si>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</si>
  <si>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</si>
  <si>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</si>
  <si>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</si>
  <si>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</si>
  <si>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</si>
  <si>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</si>
  <si>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</si>
  <si>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</si>
  <si>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</si>
  <si>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</si>
  <si>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</si>
  <si>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</si>
  <si>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</si>
  <si>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</si>
  <si>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</si>
  <si>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</si>
  <si>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</si>
  <si>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</si>
  <si>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</si>
  <si>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</si>
  <si>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</si>
  <si>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</si>
  <si>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</si>
  <si>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</si>
  <si>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</si>
  <si>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</si>
  <si>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</si>
  <si>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</si>
  <si>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</si>
  <si>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</si>
  <si>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</si>
  <si>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</si>
  <si>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</si>
  <si>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</si>
  <si>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</si>
  <si>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</si>
  <si>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</si>
  <si>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</si>
  <si>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</si>
  <si>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</si>
  <si>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</si>
  <si>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</si>
  <si>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</si>
  <si>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</si>
  <si>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</si>
  <si>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</si>
  <si>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</si>
  <si>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</si>
  <si>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</si>
  <si>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</si>
  <si>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</si>
  <si>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</si>
  <si>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</si>
  <si>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</si>
  <si>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</si>
  <si>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</si>
  <si>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</si>
  <si>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</si>
  <si>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</si>
  <si>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</si>
  <si>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</si>
  <si>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</si>
  <si>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</si>
  <si>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</si>
  <si>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</si>
  <si>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</si>
  <si>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</si>
  <si>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</si>
  <si>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</si>
  <si>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</si>
  <si>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</si>
  <si>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</si>
  <si>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</si>
  <si>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</si>
  <si>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</si>
  <si>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</si>
  <si>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</si>
  <si>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</si>
  <si>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</si>
  <si>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</si>
  <si>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</si>
  <si>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</si>
  <si>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</si>
  <si>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</si>
  <si>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</si>
  <si>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</si>
  <si>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</si>
  <si>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</si>
  <si>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</si>
  <si>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</si>
  <si>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</si>
  <si>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</si>
  <si>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</si>
  <si>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</si>
  <si>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</si>
  <si>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</si>
  <si>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</si>
  <si>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</si>
  <si>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</si>
  <si>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</si>
  <si>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</si>
  <si>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</si>
  <si>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</si>
  <si>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</si>
  <si>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</si>
  <si>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</si>
  <si>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</si>
  <si>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</si>
  <si>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</si>
  <si>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</si>
  <si>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</si>
  <si>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</si>
  <si>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</si>
  <si>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</si>
  <si>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</si>
  <si>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</si>
  <si>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</si>
  <si>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</si>
  <si>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</si>
  <si>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</si>
  <si>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</si>
  <si>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</si>
  <si>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</si>
  <si>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</si>
  <si>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</si>
  <si>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</si>
  <si>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</si>
  <si>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</si>
  <si>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</si>
  <si>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</si>
  <si>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</si>
  <si>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</si>
  <si>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</si>
  <si>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</si>
  <si>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</si>
  <si>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</si>
  <si>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</si>
  <si>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</si>
  <si>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</si>
  <si>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</si>
  <si>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</si>
  <si>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</si>
  <si>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</si>
  <si>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</si>
  <si>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</si>
  <si>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</si>
  <si>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</si>
  <si>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</si>
  <si>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</si>
  <si>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</si>
  <si>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</si>
  <si>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</si>
  <si>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</si>
  <si>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</si>
  <si>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</si>
  <si>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</si>
  <si>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</si>
  <si>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</si>
  <si>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</si>
  <si>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</si>
  <si>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</si>
  <si>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</si>
  <si>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</si>
  <si>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</si>
  <si>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</si>
  <si>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</si>
  <si>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</si>
  <si>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</si>
  <si>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</si>
  <si>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</si>
  <si>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</si>
  <si>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</si>
  <si>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</si>
  <si>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</si>
  <si>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</si>
  <si>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</si>
  <si>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</si>
  <si>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</si>
  <si>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</si>
  <si>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</si>
  <si>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</si>
  <si>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</si>
  <si>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</si>
  <si>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</si>
  <si>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</si>
  <si>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</si>
  <si>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</si>
  <si>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</si>
  <si>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</si>
  <si>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</si>
  <si>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</si>
  <si>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</si>
  <si>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</si>
  <si>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</si>
  <si>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</si>
  <si>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</si>
  <si>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</si>
  <si>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</si>
  <si>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</si>
  <si>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</si>
  <si>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</si>
  <si>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</si>
  <si>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</si>
  <si>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</si>
  <si>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</si>
  <si>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</si>
  <si>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</si>
  <si>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</si>
  <si>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</si>
  <si>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</si>
  <si>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</si>
  <si>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</si>
  <si>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</si>
  <si>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</si>
  <si>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</si>
  <si>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</si>
  <si>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</si>
  <si>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</si>
  <si>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</si>
  <si>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</si>
  <si>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</si>
  <si>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</si>
  <si>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</si>
  <si>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</si>
  <si>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</si>
  <si>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</si>
  <si>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</si>
  <si>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</si>
  <si>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</si>
  <si>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</si>
  <si>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</si>
  <si>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</si>
  <si>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</si>
  <si>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</si>
  <si>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</si>
  <si>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</si>
  <si>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</si>
  <si>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</si>
  <si>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</si>
  <si>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</si>
  <si>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</si>
  <si>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</si>
  <si>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</si>
  <si>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</si>
  <si>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</si>
  <si>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</si>
  <si>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</si>
  <si>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</si>
  <si>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</si>
  <si>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</si>
  <si>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</si>
  <si>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</si>
  <si>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</si>
  <si>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</si>
  <si>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</si>
  <si>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</si>
  <si>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</si>
  <si>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</si>
  <si>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</si>
  <si>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</si>
  <si>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</si>
  <si>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</si>
  <si>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</si>
  <si>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</si>
  <si>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</si>
  <si>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</si>
  <si>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</si>
  <si>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</si>
  <si>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</si>
  <si>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</si>
  <si>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</si>
  <si>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</si>
  <si>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</si>
  <si>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</si>
  <si>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</si>
  <si>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</si>
  <si>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</si>
  <si>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</si>
  <si>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</si>
  <si>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</si>
  <si>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</si>
  <si>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</si>
  <si>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</si>
  <si>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</si>
  <si>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</si>
  <si>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</si>
  <si>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</si>
  <si>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</si>
  <si>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</si>
  <si>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</si>
  <si>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</si>
  <si>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</si>
  <si>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</si>
  <si>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</si>
  <si>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</si>
  <si>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</si>
  <si>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</si>
  <si>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</si>
  <si>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</si>
  <si>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</si>
  <si>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</si>
  <si>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</si>
  <si>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</si>
  <si>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</si>
  <si>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</si>
  <si>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</si>
  <si>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</si>
  <si>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</si>
  <si>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</si>
  <si>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</si>
  <si>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</si>
  <si>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</si>
  <si>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</si>
  <si>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</si>
  <si>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</si>
  <si>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</si>
  <si>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</si>
  <si>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</si>
  <si>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</si>
  <si>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</si>
  <si>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</si>
  <si>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</si>
  <si>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</si>
  <si>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</si>
  <si>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</si>
  <si>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</si>
  <si>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</si>
  <si>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</si>
  <si>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</si>
  <si>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</si>
  <si>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</si>
  <si>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</si>
  <si>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</si>
  <si>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</si>
  <si>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</si>
  <si>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</si>
  <si>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</si>
  <si>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</si>
  <si>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</si>
  <si>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</si>
  <si>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</si>
  <si>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</si>
  <si>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</si>
  <si>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</si>
  <si>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</si>
  <si>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</si>
  <si>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</si>
  <si>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</si>
  <si>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</si>
  <si>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</si>
  <si>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</si>
  <si>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</si>
  <si>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</si>
  <si>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</si>
  <si>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</si>
  <si>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</si>
  <si>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</si>
  <si>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</si>
  <si>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</si>
  <si>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</si>
  <si>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</si>
  <si>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</si>
  <si>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</si>
  <si>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</si>
  <si>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</si>
  <si>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</si>
  <si>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</si>
  <si>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</si>
  <si>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</si>
  <si>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</si>
  <si>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</si>
  <si>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</si>
  <si>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</si>
  <si>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</si>
  <si>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</si>
  <si>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</si>
  <si>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</si>
  <si>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</si>
  <si>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</si>
  <si>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</si>
  <si>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</si>
  <si>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</si>
  <si>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</si>
  <si>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</si>
  <si>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</si>
  <si>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</si>
  <si>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</si>
  <si>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</si>
  <si>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</si>
  <si>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</si>
  <si>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</si>
  <si>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</si>
  <si>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</si>
  <si>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</si>
  <si>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</si>
  <si>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</si>
  <si>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</si>
  <si>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</si>
  <si>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</si>
  <si>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</si>
  <si>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</si>
  <si>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</si>
  <si>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</si>
  <si>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</si>
  <si>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</si>
  <si>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</si>
  <si>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</si>
  <si>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</si>
  <si>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</si>
  <si>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</si>
  <si>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</si>
  <si>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</si>
  <si>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</si>
  <si>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</si>
  <si>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</si>
  <si>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</si>
  <si>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</si>
  <si>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</si>
  <si>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</si>
  <si>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</si>
  <si>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</si>
  <si>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</si>
  <si>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</si>
  <si>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</si>
  <si>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</si>
  <si>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</si>
  <si>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</si>
  <si>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</si>
  <si>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</si>
  <si>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</si>
  <si>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</si>
  <si>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</si>
  <si>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</si>
  <si>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</si>
  <si>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</si>
  <si>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</si>
  <si>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</si>
  <si>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</si>
  <si>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</si>
  <si>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</si>
  <si>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</si>
  <si>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</si>
  <si>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</si>
  <si>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</si>
  <si>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</si>
  <si>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</si>
  <si>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</si>
  <si>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</si>
  <si>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</si>
  <si>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</si>
  <si>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</si>
  <si>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</si>
  <si>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</si>
  <si>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</si>
  <si>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</si>
  <si>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</si>
  <si>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</si>
  <si>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</si>
  <si>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</si>
  <si>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</si>
  <si>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</si>
  <si>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</si>
  <si>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</si>
  <si>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</si>
  <si>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</si>
  <si>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</si>
  <si>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</si>
  <si>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</si>
  <si>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</si>
  <si>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</si>
  <si>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</si>
  <si>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</si>
  <si>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</si>
  <si>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</si>
  <si>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</si>
  <si>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</si>
  <si>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</si>
  <si>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</si>
  <si>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</si>
  <si>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</si>
  <si>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</si>
  <si>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</si>
  <si>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</si>
  <si>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</si>
  <si>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</si>
  <si>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</si>
  <si>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</si>
  <si>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</si>
  <si>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</si>
  <si>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</si>
  <si>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</si>
  <si>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</si>
  <si>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</si>
  <si>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</si>
  <si>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</si>
  <si>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</si>
  <si>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</si>
  <si>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</si>
  <si>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</si>
  <si>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</si>
  <si>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</si>
  <si>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</si>
  <si>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</si>
  <si>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</si>
  <si>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</si>
  <si>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</si>
  <si>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</si>
  <si>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</si>
  <si>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</si>
  <si>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</si>
  <si>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</si>
  <si>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</si>
  <si>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</si>
  <si>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</si>
  <si>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</si>
  <si>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</si>
  <si>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</si>
  <si>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</si>
  <si>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</si>
  <si>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</si>
  <si>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</si>
  <si>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</si>
  <si>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</si>
  <si>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</si>
  <si>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</si>
  <si>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</si>
  <si>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</si>
  <si>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</si>
  <si>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</si>
  <si>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</si>
  <si>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</si>
  <si>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</si>
  <si>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</si>
  <si>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</si>
  <si>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</si>
  <si>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</si>
  <si>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</si>
  <si>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</si>
  <si>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</si>
  <si>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</si>
  <si>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</si>
  <si>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</si>
  <si>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</si>
  <si>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</si>
  <si>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</si>
  <si>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</si>
  <si>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</si>
  <si>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</si>
  <si>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</si>
  <si>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</si>
  <si>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</si>
  <si>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</si>
  <si>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</si>
  <si>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</si>
  <si>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</si>
  <si>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</si>
  <si>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</si>
  <si>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</si>
  <si>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</si>
  <si>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</si>
  <si>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</si>
  <si>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</si>
  <si>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</si>
  <si>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</si>
  <si>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</si>
  <si>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</si>
  <si>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</si>
  <si>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</si>
  <si>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</si>
  <si>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</si>
  <si>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</si>
  <si>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</si>
  <si>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</si>
  <si>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</si>
  <si>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</si>
  <si>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</si>
  <si>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</si>
  <si>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</si>
  <si>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</si>
  <si>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</si>
  <si>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</si>
  <si>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</si>
  <si>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</si>
  <si>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</si>
  <si>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</si>
  <si>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</si>
  <si>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</si>
  <si>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</si>
  <si>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</si>
  <si>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</si>
  <si>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</si>
  <si>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</si>
  <si>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</si>
  <si>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</si>
  <si>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</si>
  <si>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</si>
  <si>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</si>
  <si>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</si>
  <si>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</si>
  <si>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</si>
  <si>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</si>
  <si>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</si>
  <si>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</si>
  <si>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</si>
  <si>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</si>
  <si>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</si>
  <si>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</si>
  <si>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</si>
  <si>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</si>
  <si>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</si>
  <si>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</si>
  <si>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</si>
  <si>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</si>
  <si>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</si>
  <si>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</si>
  <si>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</si>
  <si>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</si>
  <si>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</si>
  <si>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</si>
  <si>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</si>
  <si>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</si>
  <si>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</si>
  <si>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</si>
  <si>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</si>
  <si>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</si>
  <si>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</si>
  <si>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</si>
  <si>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</si>
  <si>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</si>
  <si>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</si>
  <si>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</si>
  <si>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</si>
  <si>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</si>
  <si>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</si>
  <si>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</si>
  <si>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</si>
  <si>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</si>
  <si>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</si>
  <si>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</si>
  <si>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</si>
  <si>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</si>
  <si>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</si>
  <si>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</si>
  <si>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</si>
  <si>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</si>
  <si>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</si>
  <si>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</si>
  <si>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</si>
  <si>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</si>
  <si>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</si>
  <si>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</si>
  <si>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</si>
  <si>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</si>
  <si>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</si>
  <si>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</si>
  <si>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</si>
  <si>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</si>
  <si>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</si>
  <si>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</si>
  <si>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</si>
  <si>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</si>
  <si>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</si>
  <si>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</si>
  <si>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</si>
  <si>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</si>
  <si>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</si>
  <si>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</si>
  <si>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</si>
  <si>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</si>
  <si>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</si>
  <si>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</si>
  <si>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</si>
  <si>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</si>
  <si>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</si>
  <si>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</si>
  <si>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</si>
  <si>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</si>
  <si>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</si>
  <si>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</si>
  <si>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</si>
  <si>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</si>
  <si>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</si>
  <si>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</si>
  <si>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</si>
  <si>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</si>
  <si>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</si>
  <si>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</si>
  <si>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</si>
  <si>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</si>
  <si>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</si>
  <si>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</si>
  <si>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</si>
  <si>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</si>
  <si>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</si>
  <si>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</si>
  <si>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</si>
  <si>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</si>
  <si>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</si>
  <si>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</si>
  <si>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</si>
  <si>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</si>
  <si>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</si>
  <si>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</si>
  <si>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</si>
  <si>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</si>
  <si>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</si>
  <si>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</si>
  <si>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</si>
  <si>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</si>
  <si>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</si>
  <si>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</si>
  <si>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</si>
  <si>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</si>
  <si>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</si>
  <si>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</si>
  <si>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</si>
  <si>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</si>
  <si>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</si>
  <si>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</si>
  <si>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</si>
  <si>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</si>
  <si>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</si>
  <si>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</si>
  <si>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</si>
  <si>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</si>
  <si>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</si>
  <si>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</si>
  <si>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</si>
  <si>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</si>
  <si>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</si>
  <si>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</si>
  <si>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</si>
  <si>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</si>
  <si>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</si>
  <si>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</si>
  <si>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</si>
  <si>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</si>
  <si>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</si>
  <si>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</si>
  <si>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</si>
  <si>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</si>
  <si>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</si>
  <si>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</si>
  <si>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</si>
  <si>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</si>
  <si>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</si>
  <si>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</si>
  <si>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</si>
  <si>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</si>
  <si>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</si>
  <si>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</si>
  <si>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</si>
  <si>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</si>
  <si>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</si>
  <si>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</si>
  <si>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</si>
  <si>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</si>
  <si>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</si>
  <si>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</si>
  <si>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</si>
  <si>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</si>
  <si>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</si>
  <si>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</si>
  <si>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</si>
  <si>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</si>
  <si>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</si>
  <si>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</si>
  <si>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</si>
  <si>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</si>
  <si>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</si>
  <si>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</si>
  <si>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</si>
  <si>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</si>
  <si>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</si>
  <si>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</si>
  <si>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</si>
  <si>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</si>
  <si>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</si>
  <si>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</si>
  <si>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</si>
  <si>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</si>
  <si>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</si>
  <si>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</si>
  <si>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</si>
  <si>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</si>
  <si>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</si>
  <si>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</si>
  <si>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</si>
  <si>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</si>
  <si>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</si>
  <si>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</si>
  <si>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</si>
  <si>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</si>
  <si>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</si>
  <si>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</si>
  <si>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</si>
  <si>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</si>
  <si>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</si>
  <si>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</si>
  <si>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</si>
  <si>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</si>
  <si>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</si>
  <si>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</si>
  <si>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</si>
  <si>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</si>
  <si>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</si>
  <si>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</si>
  <si>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</si>
  <si>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</si>
  <si>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</si>
  <si>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</si>
  <si>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</si>
  <si>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</si>
  <si>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</si>
  <si>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</si>
  <si>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</si>
  <si>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</si>
  <si>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</si>
  <si>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</si>
  <si>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</si>
  <si>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</si>
  <si>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</si>
  <si>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</si>
  <si>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</si>
  <si>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</si>
  <si>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</si>
  <si>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</si>
  <si>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</si>
  <si>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</si>
  <si>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</si>
  <si>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</si>
  <si>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</si>
  <si>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</si>
  <si>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</si>
  <si>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</si>
  <si>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</si>
  <si>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</si>
  <si>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</si>
  <si>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</si>
  <si>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</si>
  <si>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</si>
  <si>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</si>
  <si>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</si>
  <si>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</si>
  <si>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</si>
  <si>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</si>
  <si>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</si>
  <si>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</si>
  <si>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</si>
  <si>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</si>
  <si>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</si>
  <si>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</si>
  <si>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</si>
  <si>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</si>
  <si>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</si>
  <si>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</si>
  <si>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</si>
  <si>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</si>
  <si>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</si>
  <si>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</si>
  <si>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</si>
  <si>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</si>
  <si>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</si>
  <si>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</si>
  <si>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</si>
  <si>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</si>
  <si>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</si>
  <si>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</si>
  <si>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</si>
  <si>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</si>
  <si>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</si>
  <si>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</si>
  <si>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</si>
  <si>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</si>
  <si>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</si>
  <si>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</si>
  <si>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</si>
  <si>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</si>
  <si>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</si>
  <si>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</si>
  <si>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</si>
  <si>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</si>
  <si>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</si>
  <si>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</si>
  <si>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</si>
  <si>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</si>
  <si>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</si>
  <si>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</si>
  <si>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</si>
  <si>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</si>
  <si>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</si>
  <si>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</si>
  <si>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</si>
  <si>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</si>
  <si>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</si>
  <si>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</si>
  <si>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</si>
  <si>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</si>
  <si>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</si>
  <si>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</si>
  <si>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</si>
  <si>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</si>
  <si>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</si>
  <si>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</si>
  <si>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</si>
  <si>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</si>
  <si>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</si>
  <si>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</si>
  <si>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</si>
  <si>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</si>
  <si>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</si>
  <si>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</si>
  <si>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</si>
  <si>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</si>
  <si>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</si>
  <si>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</si>
  <si>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</si>
  <si>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</si>
  <si>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</si>
  <si>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</si>
  <si>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</si>
  <si>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</si>
  <si>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</si>
  <si>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</si>
  <si>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</si>
  <si>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</si>
  <si>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</si>
  <si>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</si>
  <si>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</si>
  <si>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</si>
  <si>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</si>
  <si>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</si>
  <si>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</si>
  <si>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</si>
  <si>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</si>
  <si>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</si>
  <si>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</si>
  <si>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</si>
  <si>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</si>
  <si>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</si>
  <si>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</si>
  <si>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</si>
  <si>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</si>
  <si>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</si>
  <si>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</si>
  <si>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</si>
  <si>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</si>
  <si>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</si>
  <si>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</si>
  <si>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</si>
  <si>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</si>
  <si>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</si>
  <si>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</si>
  <si>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</si>
  <si>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</si>
  <si>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</si>
  <si>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</si>
  <si>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</si>
  <si>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</si>
  <si>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</si>
  <si>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</si>
  <si>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</si>
  <si>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</si>
  <si>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</si>
  <si>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</si>
  <si>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</si>
  <si>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</si>
  <si>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</si>
  <si>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</si>
  <si>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</si>
  <si>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</si>
  <si>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</si>
  <si>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</si>
  <si>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</si>
  <si>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</si>
  <si>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</si>
  <si>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</si>
  <si>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</si>
  <si>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</si>
  <si>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</si>
  <si>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</si>
  <si>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</si>
  <si>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</si>
  <si>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</si>
  <si>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</si>
  <si>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</si>
  <si>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</si>
  <si>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</si>
  <si>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</si>
  <si>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</si>
  <si>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</si>
  <si>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</si>
  <si>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</si>
  <si>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</si>
  <si>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</si>
  <si>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</si>
  <si>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</si>
  <si>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</si>
  <si>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</si>
  <si>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</si>
  <si>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</si>
  <si>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</si>
  <si>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</si>
  <si>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</si>
  <si>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</si>
  <si>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</si>
  <si>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</si>
  <si>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</si>
  <si>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</si>
  <si>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</si>
  <si>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</si>
  <si>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</si>
  <si>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</si>
  <si>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</si>
  <si>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</si>
  <si>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</si>
  <si>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</si>
  <si>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</si>
  <si>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</si>
  <si>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</si>
  <si>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</si>
  <si>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</si>
  <si>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</si>
  <si>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</si>
  <si>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</si>
  <si>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</si>
  <si>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</si>
  <si>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</si>
  <si>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</si>
  <si>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</si>
  <si>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</si>
  <si>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</si>
  <si>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</si>
  <si>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</si>
  <si>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</si>
  <si>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</si>
  <si>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</si>
  <si>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</si>
  <si>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</si>
  <si>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</si>
  <si>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</si>
  <si>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</si>
  <si>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</si>
  <si>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</si>
  <si>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</si>
  <si>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</si>
  <si>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</si>
  <si>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</si>
  <si>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</si>
  <si>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</si>
  <si>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</si>
  <si>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</si>
  <si>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</si>
  <si>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</si>
  <si>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</si>
  <si>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</si>
  <si>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</si>
  <si>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</si>
  <si>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</si>
  <si>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</si>
  <si>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</si>
  <si>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</si>
  <si>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</si>
  <si>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</si>
  <si>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</si>
  <si>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</si>
  <si>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</si>
  <si>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</si>
  <si>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</si>
  <si>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</si>
  <si>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</si>
  <si>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</si>
  <si>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</si>
  <si>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</si>
  <si>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</si>
  <si>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</si>
  <si>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</si>
  <si>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</si>
  <si>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</si>
  <si>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</si>
  <si>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</si>
  <si>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</si>
  <si>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</si>
  <si>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</si>
  <si>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</si>
  <si>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</si>
  <si>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</si>
  <si>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</si>
  <si>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</si>
  <si>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</si>
  <si>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</si>
  <si>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</si>
  <si>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</si>
  <si>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</si>
  <si>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</si>
  <si>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</si>
  <si>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</si>
  <si>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</si>
  <si>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</si>
  <si>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</si>
  <si>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</si>
  <si>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</si>
  <si>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</si>
  <si>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</si>
  <si>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</si>
  <si>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</si>
  <si>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</si>
  <si>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</si>
  <si>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</si>
  <si>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</si>
  <si>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</si>
  <si>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</si>
  <si>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</si>
  <si>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</si>
  <si>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</si>
  <si>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</si>
  <si>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</si>
  <si>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</si>
  <si>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</si>
  <si>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</si>
  <si>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</si>
  <si>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</si>
  <si>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</si>
  <si>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</si>
  <si>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</si>
  <si>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</si>
  <si>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</si>
  <si>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</si>
  <si>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</si>
  <si>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</si>
  <si>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</si>
  <si>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</si>
  <si>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</si>
  <si>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</si>
  <si>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</si>
  <si>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</si>
  <si>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</si>
  <si>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</si>
  <si>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</si>
  <si>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</si>
  <si>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</si>
  <si>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</si>
  <si>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</si>
  <si>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</si>
  <si>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</si>
  <si>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</si>
  <si>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</si>
  <si>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</si>
  <si>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</si>
  <si>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</si>
  <si>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</si>
  <si>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</si>
  <si>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</si>
  <si>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</si>
  <si>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</si>
  <si>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</si>
  <si>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</si>
  <si>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</si>
  <si>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</si>
  <si>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</si>
  <si>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</si>
  <si>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</si>
  <si>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</si>
  <si>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</si>
  <si>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</si>
  <si>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</si>
  <si>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</si>
  <si>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</si>
  <si>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</si>
  <si>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</si>
  <si>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</si>
  <si>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</si>
  <si>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</si>
  <si>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</si>
  <si>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</si>
  <si>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</si>
  <si>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</si>
  <si>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</si>
  <si>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</si>
  <si>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</si>
  <si>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</si>
  <si>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</si>
  <si>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</si>
  <si>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</si>
  <si>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</si>
  <si>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</si>
  <si>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</si>
  <si>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</si>
  <si>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</si>
  <si>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</si>
  <si>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</si>
  <si>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</si>
  <si>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</si>
  <si>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</si>
  <si>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</si>
  <si>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</si>
  <si>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</si>
  <si>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</si>
  <si>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</si>
  <si>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</si>
  <si>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</si>
  <si>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</si>
  <si>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</si>
  <si>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</si>
  <si>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</si>
  <si>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</si>
  <si>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</si>
  <si>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</si>
  <si>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</si>
  <si>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</si>
  <si>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</si>
  <si>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</si>
  <si>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</si>
  <si>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</si>
  <si>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</si>
  <si>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</si>
  <si>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</si>
  <si>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</si>
  <si>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</si>
  <si>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</si>
  <si>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</si>
  <si>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</si>
  <si>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</si>
  <si>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</si>
  <si>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</si>
  <si>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</si>
  <si>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</si>
  <si>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</si>
  <si>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</si>
  <si>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</si>
  <si>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</si>
  <si>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</si>
  <si>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</si>
  <si>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</si>
  <si>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</si>
  <si>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</si>
  <si>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</si>
  <si>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</si>
  <si>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</si>
  <si>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</si>
  <si>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</si>
  <si>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</si>
  <si>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</si>
  <si>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</si>
  <si>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</si>
  <si>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</si>
  <si>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</si>
  <si>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</si>
  <si>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</si>
  <si>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</si>
  <si>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</si>
  <si>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</si>
  <si>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</si>
  <si>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</si>
  <si>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</si>
  <si>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</si>
  <si>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</si>
  <si>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</si>
  <si>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</si>
  <si>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</si>
  <si>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</si>
  <si>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</si>
  <si>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</si>
  <si>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</si>
  <si>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</si>
  <si>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</si>
  <si>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</si>
  <si>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</si>
  <si>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</si>
  <si>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</si>
  <si>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</si>
  <si>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</si>
  <si>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</si>
  <si>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</si>
  <si>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</si>
  <si>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</si>
  <si>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</si>
  <si>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</si>
  <si>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</si>
  <si>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</si>
  <si>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</si>
  <si>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</si>
  <si>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</si>
  <si>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</si>
  <si>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</si>
  <si>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</si>
  <si>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</si>
  <si>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</si>
  <si>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</si>
  <si>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</si>
  <si>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</si>
  <si>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</si>
  <si>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</si>
  <si>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</si>
  <si>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</si>
  <si>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</si>
  <si>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</si>
  <si>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</si>
  <si>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</si>
  <si>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</si>
  <si>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</si>
  <si>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</si>
  <si>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</si>
  <si>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</si>
  <si>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</si>
  <si>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</si>
  <si>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</si>
  <si>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</si>
  <si>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</si>
  <si>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</si>
  <si>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</si>
  <si>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</si>
  <si>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</si>
  <si>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</si>
  <si>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</si>
  <si>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</si>
  <si>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</si>
  <si>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</si>
  <si>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</si>
  <si>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</si>
  <si>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</si>
  <si>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</si>
  <si>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</si>
  <si>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</si>
  <si>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</si>
  <si>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</si>
  <si>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</si>
  <si>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</si>
  <si>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</si>
  <si>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</si>
  <si>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</si>
  <si>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</si>
  <si>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</si>
  <si>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</si>
  <si>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</si>
  <si>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</si>
  <si>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</si>
  <si>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</si>
  <si>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</si>
  <si>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</si>
  <si>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</si>
  <si>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</si>
  <si>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</si>
  <si>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</si>
  <si>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</si>
  <si>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</si>
  <si>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</si>
  <si>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</si>
  <si>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</si>
  <si>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</si>
  <si>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</si>
  <si>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</si>
  <si>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</si>
  <si>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</si>
  <si>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</si>
  <si>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</si>
  <si>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</si>
  <si>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</si>
  <si>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</si>
  <si>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</si>
  <si>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</si>
  <si>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</si>
  <si>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</si>
  <si>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</si>
  <si>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</si>
  <si>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</si>
  <si>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</si>
  <si>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</si>
  <si>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</si>
  <si>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</si>
  <si>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</si>
  <si>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</si>
  <si>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</si>
  <si>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</si>
  <si>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</si>
  <si>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</si>
  <si>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</si>
  <si>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</si>
  <si>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</si>
  <si>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</si>
  <si>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</si>
  <si>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</si>
  <si>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</si>
  <si>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</si>
  <si>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</si>
  <si>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</si>
  <si>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</si>
  <si>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</si>
  <si>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</si>
  <si>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</si>
  <si>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</si>
  <si>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</si>
  <si>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</si>
  <si>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</si>
  <si>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</si>
  <si>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</si>
  <si>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</si>
  <si>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</si>
  <si>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</si>
  <si>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</si>
  <si>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</si>
  <si>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</si>
  <si>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</si>
  <si>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</si>
  <si>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</si>
  <si>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</si>
  <si>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</si>
  <si>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</si>
  <si>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</si>
  <si>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</si>
  <si>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</si>
  <si>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</si>
  <si>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</si>
  <si>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</si>
  <si>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</si>
  <si>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</si>
  <si>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</si>
  <si>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</si>
  <si>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</si>
  <si>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</si>
  <si>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</si>
  <si>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</si>
  <si>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</si>
  <si>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</si>
  <si>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</si>
  <si>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</si>
  <si>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</si>
  <si>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</si>
  <si>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</si>
  <si>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</si>
  <si>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</si>
  <si>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</si>
  <si>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</si>
  <si>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</si>
  <si>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</si>
  <si>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</si>
  <si>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</si>
  <si>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</si>
  <si>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</si>
  <si>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</si>
  <si>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</si>
  <si>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</si>
  <si>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</si>
  <si>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</si>
  <si>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</si>
  <si>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</si>
  <si>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</si>
  <si>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</si>
  <si>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</si>
  <si>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</si>
  <si>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</si>
  <si>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</si>
  <si>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</si>
  <si>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</si>
  <si>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</si>
  <si>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</si>
  <si>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</si>
  <si>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</si>
  <si>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</si>
  <si>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</si>
  <si>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</si>
  <si>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</si>
  <si>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</si>
  <si>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</si>
  <si>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</si>
  <si>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</si>
  <si>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</si>
  <si>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</si>
  <si>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</si>
  <si>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</si>
  <si>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</si>
  <si>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</si>
  <si>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</si>
  <si>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</si>
  <si>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</si>
  <si>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</si>
  <si>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</si>
  <si>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</si>
  <si>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</si>
  <si>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</si>
  <si>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</si>
  <si>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</si>
  <si>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</si>
  <si>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</si>
  <si>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</si>
  <si>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</si>
  <si>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</si>
  <si>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</si>
  <si>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</si>
  <si>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</si>
  <si>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</si>
  <si>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</si>
  <si>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</si>
  <si>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</si>
  <si>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</si>
  <si>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</si>
  <si>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</si>
  <si>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</si>
  <si>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</si>
  <si>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</si>
  <si>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</si>
  <si>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</si>
  <si>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</si>
  <si>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</si>
  <si>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</si>
  <si>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</si>
  <si>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</si>
  <si>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</si>
  <si>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</si>
  <si>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</si>
  <si>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</si>
  <si>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</si>
  <si>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</si>
  <si>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</si>
  <si>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</si>
  <si>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</si>
  <si>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</si>
  <si>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</si>
  <si>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</si>
  <si>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</si>
  <si>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</si>
  <si>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</si>
  <si>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</si>
  <si>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</si>
  <si>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</si>
  <si>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</si>
  <si>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</si>
  <si>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</si>
  <si>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</si>
  <si>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</si>
  <si>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</si>
  <si>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</si>
  <si>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</si>
  <si>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</si>
  <si>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</si>
  <si>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</si>
  <si>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</si>
  <si>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</si>
  <si>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</si>
  <si>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</si>
  <si>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</si>
  <si>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</si>
  <si>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</si>
  <si>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</si>
  <si>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</si>
  <si>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</si>
  <si>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</si>
  <si>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</si>
  <si>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</si>
  <si>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</si>
  <si>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</si>
  <si>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</si>
  <si>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</si>
  <si>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</si>
  <si>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</si>
  <si>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</si>
  <si>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</si>
  <si>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</si>
  <si>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</si>
  <si>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</si>
  <si>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</si>
  <si>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</si>
  <si>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</si>
  <si>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</si>
  <si>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</si>
  <si>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</si>
  <si>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</si>
  <si>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</si>
  <si>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</si>
  <si>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</si>
  <si>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</si>
  <si>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</si>
  <si>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</si>
  <si>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</si>
  <si>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</si>
  <si>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</si>
  <si>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</si>
  <si>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</si>
  <si>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</si>
  <si>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</si>
  <si>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</si>
  <si>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</si>
  <si>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</si>
  <si>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</si>
  <si>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</si>
  <si>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</si>
  <si>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</si>
  <si>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</si>
  <si>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</si>
  <si>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</si>
  <si>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</si>
  <si>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</si>
  <si>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</si>
  <si>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</si>
  <si>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</si>
  <si>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</si>
  <si>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</si>
  <si>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</si>
  <si>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</si>
  <si>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</si>
  <si>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</si>
  <si>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</si>
  <si>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</si>
  <si>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</si>
  <si>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</si>
  <si>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</si>
  <si>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</si>
  <si>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</si>
  <si>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</si>
  <si>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</si>
  <si>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</si>
  <si>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</si>
  <si>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</si>
  <si>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</si>
  <si>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</si>
  <si>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</si>
  <si>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</si>
  <si>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</si>
  <si>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</si>
  <si>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</si>
  <si>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</si>
  <si>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</si>
  <si>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</si>
  <si>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</si>
  <si>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</si>
  <si>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</si>
  <si>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</si>
  <si>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</si>
  <si>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</si>
  <si>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</si>
  <si>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</si>
  <si>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</si>
  <si>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</si>
  <si>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</si>
  <si>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</si>
  <si>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</si>
  <si>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</si>
  <si>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</si>
  <si>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</si>
  <si>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</si>
  <si>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</si>
  <si>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</si>
  <si>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</si>
  <si>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</si>
  <si>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</si>
  <si>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</si>
  <si>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</si>
  <si>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</si>
  <si>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</si>
  <si>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</si>
  <si>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</si>
  <si>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</si>
  <si>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</si>
  <si>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</si>
  <si>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</si>
  <si>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</si>
  <si>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</si>
  <si>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</si>
  <si>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</si>
  <si>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</si>
  <si>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</si>
  <si>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</si>
  <si>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</si>
  <si>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</si>
  <si>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</si>
  <si>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</si>
  <si>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</si>
  <si>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</si>
  <si>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</si>
  <si>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</si>
  <si>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</si>
  <si>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</si>
  <si>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</si>
  <si>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</si>
  <si>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</si>
  <si>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</si>
  <si>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</si>
  <si>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</si>
  <si>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</si>
  <si>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</si>
  <si>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</si>
  <si>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</si>
  <si>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</si>
  <si>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</si>
  <si>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</si>
  <si>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</si>
  <si>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</si>
  <si>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</si>
  <si>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</si>
  <si>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</si>
  <si>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</si>
  <si>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</si>
  <si>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</si>
  <si>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</si>
  <si>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</si>
  <si>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</si>
  <si>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</si>
  <si>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</si>
  <si>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</si>
  <si>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</si>
  <si>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</si>
  <si>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</si>
  <si>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</si>
  <si>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</si>
  <si>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</si>
  <si>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</si>
  <si>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</si>
  <si>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</si>
  <si>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</si>
  <si>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</si>
  <si>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</si>
  <si>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</si>
  <si>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</si>
  <si>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</si>
  <si>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</si>
  <si>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</si>
  <si>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</si>
  <si>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</si>
  <si>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</si>
  <si>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</si>
  <si>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</si>
  <si>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</si>
  <si>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</si>
  <si>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</si>
  <si>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</si>
  <si>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</si>
  <si>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</si>
  <si>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</si>
  <si>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</si>
  <si>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</si>
  <si>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</si>
  <si>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</si>
  <si>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</si>
  <si>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</si>
  <si>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</si>
  <si>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</si>
  <si>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</si>
  <si>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</si>
  <si>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</si>
  <si>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</si>
  <si>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</si>
  <si>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</si>
  <si>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</si>
  <si>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</si>
  <si>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</si>
  <si>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</si>
  <si>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</si>
  <si>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</si>
  <si>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</si>
  <si>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</si>
  <si>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</si>
  <si>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</si>
  <si>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</si>
  <si>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</si>
  <si>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</si>
  <si>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</si>
  <si>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</si>
  <si>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</si>
  <si>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</si>
  <si>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</si>
  <si>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</si>
  <si>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</si>
  <si>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</si>
  <si>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</si>
  <si>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</si>
  <si>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</si>
  <si>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</si>
  <si>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</si>
  <si>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</si>
  <si>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</si>
  <si>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</si>
  <si>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</si>
  <si>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</si>
  <si>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</si>
  <si>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</si>
  <si>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</si>
  <si>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</si>
  <si>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</si>
  <si>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</si>
  <si>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</si>
  <si>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</si>
  <si>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</si>
  <si>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</si>
  <si>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</si>
  <si>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</si>
  <si>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</si>
  <si>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</si>
  <si>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</si>
  <si>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</si>
  <si>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</si>
  <si>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</si>
  <si>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</si>
  <si>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</si>
  <si>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</si>
  <si>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</si>
  <si>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</si>
  <si>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</si>
  <si>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</si>
  <si>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</si>
  <si>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</si>
  <si>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</si>
  <si>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</si>
  <si>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</si>
  <si>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</si>
  <si>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</si>
  <si>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</si>
  <si>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</si>
  <si>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</si>
  <si>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</si>
  <si>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</si>
  <si>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</si>
  <si>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</si>
  <si>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</si>
  <si>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</si>
  <si>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</si>
  <si>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</si>
  <si>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</si>
  <si>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</si>
  <si>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</si>
  <si>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</si>
  <si>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</si>
  <si>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</si>
  <si>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</si>
  <si>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</si>
  <si>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</si>
  <si>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</si>
  <si>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</si>
  <si>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</si>
  <si>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</si>
  <si>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</si>
  <si>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</si>
  <si>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</si>
  <si>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</si>
  <si>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</si>
  <si>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</si>
  <si>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</si>
  <si>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</si>
  <si>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</si>
  <si>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</si>
  <si>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</si>
  <si>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</si>
  <si>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</si>
  <si>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</si>
  <si>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</si>
  <si>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</si>
  <si>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</si>
  <si>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</si>
  <si>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</si>
  <si>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</si>
  <si>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</si>
  <si>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</si>
  <si>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</si>
  <si>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</si>
  <si>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</si>
  <si>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</si>
  <si>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</si>
  <si>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</si>
  <si>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</si>
  <si>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</si>
  <si>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</si>
  <si>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</si>
  <si>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</si>
  <si>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</si>
  <si>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</si>
  <si>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</si>
  <si>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</si>
  <si>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</si>
  <si>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</si>
  <si>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</si>
  <si>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</si>
  <si>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</si>
  <si>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</si>
  <si>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</si>
  <si>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</si>
  <si>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</si>
  <si>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</si>
  <si>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</si>
  <si>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</si>
  <si>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</si>
  <si>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</si>
  <si>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</si>
  <si>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</si>
  <si>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</si>
  <si>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</si>
  <si>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</si>
  <si>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</si>
  <si>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</si>
  <si>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</si>
  <si>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</si>
  <si>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</si>
  <si>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</si>
  <si>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</si>
  <si>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</si>
  <si>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</si>
  <si>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</si>
  <si>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</si>
  <si>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</si>
  <si>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</si>
  <si>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</si>
  <si>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</si>
  <si>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</si>
  <si>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</si>
  <si>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</si>
  <si>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</si>
  <si>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</si>
  <si>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</si>
  <si>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</si>
  <si>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</si>
  <si>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</si>
  <si>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</si>
  <si>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</si>
  <si>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</si>
  <si>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</si>
  <si>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</si>
  <si>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</si>
  <si>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</si>
  <si>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</si>
  <si>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</si>
  <si>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</si>
  <si>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</si>
  <si>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</si>
  <si>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</si>
  <si>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</si>
  <si>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</si>
  <si>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</si>
  <si>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</si>
  <si>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</si>
  <si>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</si>
  <si>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</si>
  <si>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</si>
  <si>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</si>
  <si>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</si>
  <si>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</si>
  <si>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</si>
  <si>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</si>
  <si>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</si>
  <si>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</si>
  <si>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</si>
  <si>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</si>
  <si>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</si>
  <si>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</si>
  <si>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</si>
  <si>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</si>
  <si>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</si>
  <si>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</si>
  <si>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</si>
  <si>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</si>
  <si>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</si>
  <si>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</si>
  <si>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</si>
  <si>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</si>
  <si>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</si>
  <si>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</si>
  <si>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</si>
  <si>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</si>
  <si>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</si>
  <si>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</si>
  <si>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</si>
  <si>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</si>
  <si>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</si>
  <si>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</si>
  <si>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</si>
  <si>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</si>
  <si>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</si>
  <si>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</si>
  <si>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</si>
  <si>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</si>
  <si>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</si>
  <si>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</si>
  <si>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</si>
  <si>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</si>
  <si>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</si>
  <si>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</si>
  <si>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</si>
  <si>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</si>
  <si>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</si>
  <si>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</si>
  <si>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</si>
  <si>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</si>
  <si>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</si>
  <si>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</si>
  <si>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</si>
  <si>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</si>
  <si>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</si>
  <si>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</si>
  <si>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</si>
  <si>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</si>
  <si>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</si>
  <si>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</si>
  <si>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</si>
  <si>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</si>
  <si>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</si>
  <si>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</si>
  <si>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</si>
  <si>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</si>
  <si>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</si>
  <si>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</si>
  <si>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</si>
  <si>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</si>
  <si>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</si>
  <si>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</si>
  <si>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</si>
  <si>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</si>
  <si>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</si>
  <si>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</si>
  <si>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</si>
  <si>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</si>
  <si>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</si>
  <si>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</si>
  <si>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</si>
  <si>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</si>
  <si>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</si>
  <si>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</si>
  <si>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</si>
  <si>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</si>
  <si>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</si>
  <si>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</si>
  <si>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</si>
  <si>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</si>
  <si>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</si>
  <si>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</si>
  <si>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</si>
  <si>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</si>
  <si>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</si>
  <si>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</si>
  <si>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</si>
  <si>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</si>
  <si>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</si>
  <si>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</si>
  <si>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</si>
  <si>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</si>
  <si>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</si>
  <si>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</si>
  <si>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</si>
  <si>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</si>
  <si>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</si>
  <si>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</si>
  <si>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</si>
  <si>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</si>
  <si>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</si>
  <si>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</si>
  <si>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</si>
  <si>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</si>
  <si>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</si>
  <si>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</si>
  <si>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</si>
  <si>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</si>
  <si>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</si>
  <si>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</si>
  <si>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</si>
  <si>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</si>
  <si>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</si>
  <si>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</si>
  <si>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</si>
  <si>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</si>
  <si>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</si>
  <si>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</si>
  <si>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</si>
  <si>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</si>
  <si>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</si>
  <si>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</si>
  <si>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</si>
  <si>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</si>
  <si>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</si>
  <si>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</si>
  <si>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</si>
  <si>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</si>
  <si>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</si>
  <si>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</si>
  <si>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</si>
  <si>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</si>
  <si>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</si>
  <si>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</si>
  <si>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</si>
  <si>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</si>
  <si>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</si>
  <si>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</si>
  <si>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</si>
  <si>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</si>
  <si>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</si>
  <si>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</si>
  <si>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</si>
  <si>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</si>
  <si>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</si>
  <si>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</si>
  <si>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</si>
  <si>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</si>
  <si>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</si>
  <si>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</si>
  <si>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</si>
  <si>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</si>
  <si>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</si>
  <si>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</si>
  <si>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</si>
  <si>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</si>
  <si>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</si>
  <si>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</si>
  <si>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</si>
  <si>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</si>
  <si>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</si>
  <si>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</si>
  <si>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</si>
  <si>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</si>
  <si>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</si>
  <si>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</si>
  <si>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</si>
  <si>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</si>
  <si>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</si>
  <si>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</si>
  <si>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</si>
  <si>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</si>
  <si>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</si>
  <si>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</si>
  <si>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</si>
  <si>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</si>
  <si>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</si>
  <si>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</si>
  <si>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</si>
  <si>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</si>
  <si>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</si>
  <si>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</si>
  <si>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</si>
  <si>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</si>
  <si>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</si>
  <si>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</si>
  <si>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</si>
  <si>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</si>
  <si>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</si>
  <si>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</si>
  <si>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</si>
  <si>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</si>
  <si>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</si>
  <si>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</si>
  <si>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</si>
  <si>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</si>
  <si>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</si>
  <si>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</si>
  <si>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</si>
  <si>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</si>
  <si>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</si>
  <si>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</si>
  <si>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</si>
  <si>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</si>
  <si>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</si>
  <si>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</si>
  <si>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</si>
  <si>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</si>
  <si>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</si>
  <si>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</si>
  <si>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</si>
  <si>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</si>
  <si>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</si>
  <si>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</si>
  <si>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</si>
  <si>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</si>
  <si>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</si>
  <si>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</si>
  <si>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</si>
  <si>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</si>
  <si>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</si>
  <si>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</si>
  <si>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</si>
  <si>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</si>
  <si>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</si>
  <si>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</si>
  <si>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</si>
  <si>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</si>
  <si>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</si>
  <si>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</si>
  <si>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</si>
  <si>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</si>
  <si>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</si>
  <si>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</si>
  <si>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</si>
  <si>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</si>
  <si>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</si>
  <si>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</si>
  <si>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</si>
  <si>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</si>
  <si>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</si>
  <si>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</si>
  <si>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</si>
  <si>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</si>
  <si>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</si>
  <si>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</si>
  <si>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</si>
  <si>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</si>
  <si>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</si>
  <si>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</si>
  <si>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</si>
  <si>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</si>
  <si>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</si>
  <si>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</si>
  <si>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</si>
  <si>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</si>
  <si>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</si>
  <si>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</si>
  <si>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</si>
  <si>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</si>
  <si>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</si>
  <si>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</si>
  <si>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</si>
  <si>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</si>
  <si>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</si>
  <si>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</si>
  <si>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</si>
  <si>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</si>
  <si>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</si>
  <si>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</si>
  <si>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</si>
  <si>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</si>
  <si>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</si>
  <si>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</si>
  <si>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</si>
  <si>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</si>
  <si>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</si>
  <si>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</si>
  <si>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</si>
  <si>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</si>
  <si>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</si>
  <si>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</si>
  <si>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</si>
  <si>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</si>
  <si>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</si>
  <si>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</si>
  <si>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</si>
  <si>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</si>
  <si>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</si>
  <si>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</si>
  <si>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</si>
  <si>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</si>
  <si>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</si>
  <si>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</si>
  <si>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</si>
  <si>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</si>
  <si>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</si>
  <si>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</si>
  <si>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</si>
  <si>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</si>
  <si>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</si>
  <si>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</si>
  <si>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</si>
  <si>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</si>
  <si>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</si>
  <si>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</si>
  <si>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</si>
  <si>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</si>
  <si>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</si>
  <si>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</si>
  <si>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</si>
  <si>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</si>
  <si>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</si>
  <si>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</si>
  <si>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</si>
  <si>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</si>
  <si>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</si>
  <si>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</si>
  <si>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</si>
  <si>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</si>
  <si>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</si>
  <si>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</si>
  <si>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</si>
  <si>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</si>
  <si>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</si>
  <si>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</si>
  <si>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</si>
  <si>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</si>
  <si>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</si>
  <si>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</si>
  <si>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</si>
  <si>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</si>
  <si>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</si>
  <si>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</si>
  <si>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</si>
  <si>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</si>
  <si>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</si>
  <si>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</si>
  <si>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</si>
  <si>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</si>
  <si>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</si>
  <si>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</si>
  <si>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</si>
  <si>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</si>
  <si>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</si>
  <si>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</si>
  <si>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</si>
  <si>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</si>
  <si>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</si>
  <si>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</si>
  <si>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</si>
  <si>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</si>
  <si>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</si>
  <si>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</si>
  <si>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</si>
  <si>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</si>
  <si>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</si>
  <si>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</si>
  <si>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</si>
  <si>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</si>
  <si>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</si>
  <si>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</si>
  <si>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</si>
  <si>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</si>
  <si>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</si>
  <si>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</si>
  <si>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</si>
  <si>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</si>
  <si>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</si>
  <si>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</si>
  <si>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</si>
  <si>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</si>
  <si>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</si>
  <si>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</si>
  <si>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</si>
  <si>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</si>
  <si>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</si>
  <si>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</si>
  <si>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</si>
  <si>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</si>
  <si>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</si>
  <si>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</si>
  <si>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</si>
  <si>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</si>
  <si>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</si>
  <si>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</si>
  <si>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</si>
  <si>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</si>
  <si>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</si>
  <si>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</si>
  <si>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</si>
  <si>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</si>
  <si>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</si>
  <si>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</si>
  <si>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</si>
  <si>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</si>
  <si>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</si>
  <si>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</si>
  <si>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</si>
  <si>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</si>
  <si>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</si>
  <si>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</si>
  <si>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</si>
  <si>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</si>
  <si>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</si>
  <si>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</si>
  <si>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</si>
  <si>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</si>
  <si>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</si>
  <si>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</si>
  <si>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</si>
  <si>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</si>
  <si>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</si>
  <si>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</si>
  <si>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</si>
  <si>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</si>
  <si>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</si>
  <si>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</si>
  <si>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</si>
  <si>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</si>
  <si>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</si>
  <si>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</si>
  <si>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</si>
  <si>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</si>
  <si>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</si>
  <si>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</si>
  <si>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</si>
  <si>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</si>
  <si>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</si>
  <si>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</si>
  <si>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</si>
  <si>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</si>
  <si>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</si>
  <si>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</si>
  <si>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</si>
  <si>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</si>
  <si>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</si>
  <si>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</si>
  <si>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</si>
  <si>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</si>
  <si>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</si>
  <si>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</si>
  <si>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</si>
  <si>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</si>
  <si>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</si>
  <si>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</si>
  <si>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</si>
  <si>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</si>
  <si>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</si>
  <si>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</si>
  <si>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</si>
  <si>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</si>
  <si>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</si>
  <si>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</si>
  <si>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</si>
  <si>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</si>
  <si>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</si>
  <si>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</si>
  <si>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</si>
  <si>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</si>
  <si>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</si>
  <si>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</si>
  <si>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</si>
  <si>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</si>
  <si>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</si>
  <si>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</si>
  <si>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</si>
  <si>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</si>
  <si>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</si>
  <si>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</si>
  <si>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</si>
  <si>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</si>
  <si>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</si>
  <si>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</si>
  <si>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</si>
  <si>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</si>
  <si>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</si>
  <si>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</si>
  <si>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</si>
  <si>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</si>
  <si>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</si>
  <si>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</si>
  <si>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</si>
  <si>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</si>
  <si>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</si>
  <si>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</si>
  <si>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</si>
  <si>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</si>
  <si>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</si>
  <si>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</si>
  <si>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</si>
  <si>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</si>
  <si>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</si>
  <si>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</si>
  <si>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</si>
  <si>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</si>
  <si>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</si>
  <si>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</si>
  <si>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</si>
  <si>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</si>
  <si>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</si>
  <si>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</si>
  <si>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</si>
  <si>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</si>
  <si>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</si>
  <si>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</si>
  <si>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</si>
  <si>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</si>
  <si>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</si>
  <si>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</si>
  <si>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</si>
  <si>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</si>
  <si>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</si>
  <si>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</si>
  <si>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</si>
  <si>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</si>
  <si>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</si>
  <si>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</si>
  <si>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</si>
  <si>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</si>
  <si>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</si>
  <si>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</si>
  <si>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</si>
  <si>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</si>
  <si>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</si>
  <si>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</si>
  <si>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</si>
  <si>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</si>
  <si>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</si>
  <si>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</si>
  <si>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</si>
  <si>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</si>
  <si>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</si>
  <si>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</si>
  <si>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</si>
  <si>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</si>
  <si>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</si>
  <si>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</si>
  <si>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</si>
  <si>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</si>
  <si>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</si>
  <si>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</si>
  <si>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</si>
  <si>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</si>
  <si>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</si>
  <si>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</si>
  <si>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</si>
  <si>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</si>
  <si>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</si>
  <si>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</si>
  <si>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</si>
  <si>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</si>
  <si>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</si>
  <si>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</si>
  <si>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</si>
  <si>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</si>
  <si>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</si>
  <si>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</si>
  <si>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</si>
  <si>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</si>
  <si>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</si>
  <si>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</si>
  <si>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</si>
  <si>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</si>
  <si>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</si>
  <si>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</si>
  <si>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</si>
  <si>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</si>
  <si>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</si>
  <si>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</si>
  <si>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</si>
  <si>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</si>
  <si>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</si>
  <si>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</si>
  <si>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</si>
  <si>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</si>
  <si>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</si>
  <si>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</si>
  <si>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</si>
  <si>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</si>
  <si>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</si>
  <si>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</si>
  <si>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</si>
  <si>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</si>
  <si>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</si>
  <si>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</si>
  <si>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</si>
  <si>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</si>
  <si>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</si>
  <si>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</si>
  <si>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</si>
  <si>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</si>
  <si>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</si>
  <si>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</si>
  <si>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</si>
  <si>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</si>
  <si>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</si>
  <si>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</si>
  <si>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</si>
  <si>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</si>
  <si>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</si>
  <si>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</si>
  <si>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</si>
  <si>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</si>
  <si>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</si>
  <si>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</si>
  <si>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</si>
  <si>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</si>
  <si>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</si>
  <si>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</si>
  <si>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</si>
  <si>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</si>
  <si>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</si>
  <si>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</si>
  <si>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</si>
  <si>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</si>
  <si>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</si>
  <si>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</si>
  <si>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</si>
  <si>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</si>
  <si>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</si>
  <si>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</si>
  <si>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</si>
  <si>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</si>
  <si>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</si>
  <si>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</si>
  <si>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</si>
  <si>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</si>
  <si>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</si>
  <si>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</si>
  <si>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</si>
  <si>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</si>
  <si>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</si>
  <si>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</si>
  <si>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</si>
  <si>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</si>
  <si>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</si>
  <si>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</si>
  <si>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</si>
  <si>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</si>
  <si>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</si>
  <si>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</si>
  <si>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</si>
  <si>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</si>
  <si>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</si>
  <si>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</si>
  <si>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</si>
  <si>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</si>
  <si>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</si>
  <si>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</si>
  <si>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</si>
  <si>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</si>
  <si>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</si>
  <si>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</si>
  <si>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</si>
  <si>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</si>
  <si>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</si>
  <si>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</si>
  <si>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</si>
  <si>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</si>
  <si>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</si>
  <si>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</si>
  <si>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</si>
  <si>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</si>
  <si>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</si>
  <si>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</si>
  <si>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</si>
  <si>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</si>
  <si>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</si>
  <si>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</si>
  <si>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</si>
  <si>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</si>
  <si>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</si>
  <si>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</si>
  <si>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</si>
  <si>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</si>
  <si>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</si>
  <si>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</si>
  <si>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</si>
  <si>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</si>
  <si>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</si>
  <si>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</si>
  <si>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</si>
  <si>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</si>
  <si>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</si>
  <si>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</si>
  <si>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</si>
  <si>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</si>
  <si>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</si>
  <si>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</si>
  <si>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</si>
  <si>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</si>
  <si>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</si>
  <si>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</si>
  <si>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</si>
  <si>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</si>
  <si>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</si>
  <si>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</si>
  <si>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</si>
  <si>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</si>
  <si>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</si>
  <si>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</si>
  <si>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</si>
  <si>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</si>
  <si>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</si>
  <si>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</si>
  <si>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</si>
  <si>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</si>
  <si>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</si>
  <si>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</si>
  <si>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</si>
  <si>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</si>
  <si>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</si>
  <si>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</si>
  <si>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</si>
  <si>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</si>
  <si>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</si>
  <si>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</si>
  <si>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</si>
  <si>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</si>
  <si>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</si>
  <si>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</si>
  <si>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</si>
  <si>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</si>
  <si>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</si>
  <si>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</si>
  <si>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</si>
  <si>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</si>
  <si>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</si>
  <si>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</si>
  <si>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</si>
  <si>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</si>
  <si>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</si>
  <si>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</si>
  <si>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</si>
  <si>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</si>
  <si>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</si>
  <si>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</si>
  <si>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</si>
  <si>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</si>
  <si>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</si>
  <si>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</si>
  <si>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</si>
  <si>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</si>
  <si>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</si>
  <si>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</si>
  <si>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</si>
  <si>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</si>
  <si>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</si>
  <si>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</si>
  <si>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</si>
  <si>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</si>
  <si>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</si>
  <si>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</si>
  <si>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</si>
  <si>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</si>
  <si>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</si>
  <si>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</si>
  <si>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</si>
  <si>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</si>
  <si>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</si>
  <si>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</si>
  <si>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</si>
  <si>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</si>
  <si>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</si>
  <si>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</si>
  <si>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</si>
  <si>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</si>
  <si>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</si>
  <si>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</si>
  <si>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</si>
  <si>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</si>
  <si>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</si>
  <si>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</si>
  <si>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</si>
  <si>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</si>
  <si>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</si>
  <si>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</si>
  <si>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</si>
  <si>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</si>
  <si>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</si>
  <si>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</si>
  <si>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</si>
  <si>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</si>
  <si>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</si>
  <si>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</si>
  <si>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</si>
  <si>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</si>
  <si>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</si>
  <si>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</si>
  <si>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</si>
  <si>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</si>
  <si>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</si>
  <si>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</si>
  <si>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</si>
  <si>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</si>
  <si>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</si>
  <si>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</si>
  <si>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</si>
  <si>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</si>
  <si>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</si>
  <si>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</si>
  <si>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</si>
  <si>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</si>
  <si>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</si>
  <si>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</si>
  <si>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</si>
  <si>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</si>
  <si>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</si>
  <si>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</si>
  <si>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</si>
  <si>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</si>
  <si>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</si>
  <si>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</si>
  <si>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</si>
  <si>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</si>
  <si>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</si>
  <si>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</si>
  <si>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</si>
  <si>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</si>
  <si>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</si>
  <si>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</si>
  <si>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</si>
  <si>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</si>
  <si>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</si>
  <si>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</si>
  <si>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</si>
  <si>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</si>
  <si>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</si>
  <si>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</si>
  <si>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</si>
  <si>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</si>
  <si>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</si>
  <si>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</si>
  <si>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</si>
  <si>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</si>
  <si>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</si>
  <si>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</si>
  <si>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</si>
  <si>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</si>
  <si>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</si>
  <si>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</si>
  <si>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</si>
  <si>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</si>
  <si>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</si>
  <si>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</si>
  <si>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</si>
  <si>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</si>
  <si>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</si>
  <si>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</si>
  <si>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</si>
  <si>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</si>
  <si>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</si>
  <si>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</si>
  <si>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</si>
  <si>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</si>
  <si>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</si>
  <si>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</si>
  <si>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</si>
  <si>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</si>
  <si>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</si>
  <si>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</si>
  <si>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</si>
  <si>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</si>
  <si>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</si>
  <si>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</si>
  <si>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</si>
  <si>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</si>
  <si>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</si>
  <si>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</si>
  <si>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</si>
  <si>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</si>
  <si>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</si>
  <si>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</si>
  <si>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</si>
  <si>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</si>
  <si>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</si>
  <si>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</si>
  <si>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</si>
  <si>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</si>
  <si>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</si>
  <si>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</si>
  <si>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</si>
  <si>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</si>
  <si>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</si>
  <si>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</si>
  <si>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</si>
  <si>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</si>
  <si>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</si>
  <si>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</si>
  <si>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</si>
  <si>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</si>
  <si>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</si>
  <si>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</si>
  <si>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</si>
  <si>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</si>
  <si>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</si>
  <si>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</si>
  <si>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</si>
  <si>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</si>
  <si>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</si>
  <si>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</si>
  <si>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</si>
  <si>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</si>
  <si>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</si>
  <si>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</si>
  <si>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</si>
  <si>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</si>
  <si>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</si>
  <si>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</si>
  <si>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</si>
  <si>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</si>
  <si>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</si>
  <si>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</si>
  <si>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</si>
  <si>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</si>
  <si>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</si>
  <si>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</si>
  <si>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</si>
  <si>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</si>
  <si>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</si>
  <si>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</si>
  <si>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</si>
  <si>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</si>
  <si>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</si>
  <si>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</si>
  <si>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</si>
  <si>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</si>
  <si>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</si>
  <si>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</si>
  <si>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</si>
  <si>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</si>
  <si>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</si>
  <si>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</si>
  <si>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</si>
  <si>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</si>
  <si>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</si>
  <si>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</si>
  <si>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</si>
  <si>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</si>
  <si>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</si>
  <si>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</si>
  <si>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</si>
  <si>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</si>
  <si>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</si>
  <si>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</si>
  <si>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</si>
  <si>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</si>
  <si>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</si>
  <si>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</si>
  <si>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</si>
  <si>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</si>
  <si>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</si>
  <si>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</si>
  <si>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</si>
  <si>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</si>
  <si>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</si>
  <si>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</si>
  <si>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</si>
  <si>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</si>
  <si>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</si>
  <si>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</si>
  <si>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</si>
  <si>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</si>
  <si>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</si>
  <si>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</si>
  <si>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</si>
  <si>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</si>
  <si>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</si>
  <si>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</si>
  <si>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</si>
  <si>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</si>
  <si>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</si>
  <si>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</si>
  <si>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</si>
  <si>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</si>
  <si>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</si>
  <si>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</si>
  <si>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</si>
  <si>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</si>
  <si>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</si>
  <si>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</si>
  <si>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</si>
  <si>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</si>
  <si>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</si>
  <si>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</si>
  <si>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</si>
  <si>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</si>
  <si>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</si>
  <si>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</si>
  <si>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</si>
  <si>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</si>
  <si>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</si>
  <si>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</si>
  <si>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</si>
  <si>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</si>
  <si>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</si>
  <si>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</si>
  <si>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</si>
  <si>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</si>
  <si>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</si>
  <si>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</si>
  <si>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</si>
  <si>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</si>
  <si>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</si>
  <si>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</si>
  <si>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</si>
  <si>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</si>
  <si>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</si>
  <si>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</si>
  <si>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</si>
  <si>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</si>
  <si>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</si>
  <si>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</si>
  <si>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</si>
  <si>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</si>
  <si>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</si>
  <si>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</si>
  <si>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</si>
  <si>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</si>
  <si>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</si>
  <si>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</si>
  <si>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</si>
  <si>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</si>
  <si>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</si>
  <si>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</si>
  <si>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</si>
  <si>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</si>
  <si>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</si>
  <si>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</si>
  <si>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</si>
  <si>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</si>
  <si>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</si>
  <si>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</si>
  <si>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</si>
  <si>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</si>
  <si>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</si>
  <si>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</si>
  <si>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</si>
  <si>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</si>
  <si>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</si>
  <si>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</si>
  <si>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</si>
  <si>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</si>
  <si>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</si>
  <si>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</si>
  <si>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</si>
  <si>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</si>
  <si>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</si>
  <si>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</si>
  <si>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</si>
  <si>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</si>
  <si>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</si>
  <si>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</si>
  <si>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</si>
  <si>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</si>
  <si>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</si>
  <si>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</si>
  <si>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</si>
  <si>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</si>
  <si>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</si>
  <si>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</si>
  <si>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</si>
  <si>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</si>
  <si>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</si>
  <si>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</si>
  <si>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</si>
  <si>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</si>
  <si>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</si>
  <si>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</si>
  <si>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</si>
  <si>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</si>
  <si>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</si>
  <si>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</si>
  <si>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</si>
  <si>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</si>
  <si>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</si>
  <si>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</si>
  <si>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</si>
  <si>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</si>
  <si>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</si>
  <si>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</si>
  <si>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</si>
  <si>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</si>
  <si>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</si>
  <si>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</si>
  <si>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</si>
  <si>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</si>
  <si>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</si>
  <si>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</si>
  <si>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</si>
  <si>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</si>
  <si>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</si>
  <si>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</si>
  <si>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</si>
  <si>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</si>
  <si>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</si>
  <si>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</si>
  <si>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</si>
  <si>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</si>
  <si>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</si>
  <si>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</si>
  <si>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</si>
  <si>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</si>
  <si>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</si>
  <si>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</si>
  <si>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</si>
  <si>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</si>
  <si>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</si>
  <si>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</si>
  <si>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</si>
  <si>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</si>
  <si>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</si>
  <si>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</si>
  <si>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</si>
  <si>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</si>
  <si>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</si>
  <si>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</si>
  <si>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</si>
  <si>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</si>
  <si>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</si>
  <si>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</si>
  <si>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</si>
  <si>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</si>
  <si>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</si>
  <si>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</si>
  <si>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</si>
  <si>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</si>
  <si>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</si>
  <si>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</si>
  <si>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</si>
  <si>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</si>
  <si>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</si>
  <si>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</si>
  <si>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</si>
  <si>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</si>
  <si>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</si>
  <si>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</si>
  <si>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</si>
  <si>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</si>
  <si>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</si>
  <si>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</si>
  <si>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</si>
  <si>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</si>
  <si>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</si>
  <si>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</si>
  <si>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</si>
  <si>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</si>
  <si>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</si>
  <si>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</si>
  <si>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</si>
  <si>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</si>
  <si>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</si>
  <si>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</si>
  <si>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</si>
  <si>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</si>
  <si>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</si>
  <si>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</si>
  <si>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</si>
  <si>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</si>
  <si>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</si>
  <si>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</si>
  <si>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</si>
  <si>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</si>
  <si>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</si>
  <si>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</si>
  <si>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</si>
  <si>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</si>
  <si>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</si>
  <si>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</si>
  <si>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</si>
  <si>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</si>
  <si>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</si>
  <si>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</si>
  <si>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</si>
  <si>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</si>
  <si>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</si>
  <si>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</si>
  <si>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</si>
  <si>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</si>
  <si>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</si>
  <si>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</si>
  <si>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</si>
  <si>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</si>
  <si>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</si>
  <si>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</si>
  <si>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</si>
  <si>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</si>
  <si>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</si>
  <si>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</si>
  <si>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</si>
  <si>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</si>
  <si>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</si>
  <si>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</si>
  <si>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</si>
  <si>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</si>
  <si>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</si>
  <si>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</si>
  <si>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</si>
  <si>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</si>
  <si>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</si>
  <si>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</si>
  <si>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</si>
  <si>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</si>
  <si>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</si>
  <si>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</si>
  <si>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</si>
  <si>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</si>
  <si>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</si>
  <si>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</si>
  <si>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</si>
  <si>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</si>
  <si>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</si>
  <si>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</si>
  <si>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</si>
  <si>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</si>
  <si>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</si>
  <si>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</si>
  <si>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</si>
  <si>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</si>
  <si>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</si>
  <si>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</si>
  <si>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</si>
  <si>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</si>
  <si>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</si>
  <si>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</si>
  <si>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</si>
  <si>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</si>
  <si>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</si>
  <si>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</si>
  <si>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</si>
  <si>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</si>
  <si>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</si>
  <si>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</si>
  <si>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</si>
  <si>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</si>
  <si>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</si>
  <si>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</si>
  <si>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</si>
  <si>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</si>
  <si>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</si>
  <si>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</si>
  <si>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</si>
  <si>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</si>
  <si>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</si>
  <si>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</si>
  <si>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</si>
  <si>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</si>
  <si>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</si>
  <si>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</si>
  <si>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</si>
  <si>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</si>
  <si>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</si>
  <si>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</si>
  <si>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</si>
  <si>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</si>
  <si>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</si>
  <si>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</si>
  <si>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</si>
  <si>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</si>
  <si>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</si>
  <si>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</si>
  <si>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</si>
  <si>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</si>
  <si>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</si>
  <si>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</si>
  <si>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</si>
  <si>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</si>
  <si>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</si>
  <si>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</si>
  <si>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</si>
  <si>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</si>
  <si>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</si>
  <si>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</si>
  <si>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</si>
  <si>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</si>
  <si>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</si>
  <si>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</si>
  <si>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</si>
  <si>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</si>
  <si>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</si>
  <si>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</si>
  <si>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</si>
  <si>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</si>
  <si>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</si>
  <si>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</si>
  <si>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</si>
  <si>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</si>
  <si>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</si>
  <si>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</si>
  <si>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</si>
  <si>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</si>
  <si>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</si>
  <si>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</si>
  <si>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</si>
  <si>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</si>
  <si>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</si>
  <si>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</si>
  <si>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</si>
  <si>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</si>
  <si>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</si>
  <si>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</si>
  <si>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</si>
  <si>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</si>
  <si>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</si>
  <si>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</si>
  <si>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</si>
  <si>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</si>
  <si>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</si>
  <si>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</si>
  <si>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</si>
  <si>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</si>
  <si>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</si>
  <si>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</si>
  <si>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</si>
  <si>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</si>
  <si>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</si>
  <si>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</si>
  <si>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</si>
  <si>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</si>
  <si>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</si>
  <si>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</si>
  <si>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</si>
  <si>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</si>
  <si>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</si>
  <si>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</si>
  <si>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</si>
  <si>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</si>
  <si>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</si>
  <si>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</si>
  <si>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</si>
  <si>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</si>
  <si>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</si>
  <si>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</si>
  <si>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</si>
  <si>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</si>
  <si>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</si>
  <si>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</si>
  <si>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</si>
  <si>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</si>
  <si>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</si>
  <si>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</si>
  <si>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</si>
  <si>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</si>
  <si>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</si>
  <si>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</si>
  <si>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</si>
  <si>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</si>
  <si>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</si>
  <si>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</si>
  <si>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</si>
  <si>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</si>
  <si>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</si>
  <si>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</si>
  <si>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</si>
  <si>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</si>
  <si>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</si>
  <si>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</si>
  <si>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</si>
  <si>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</si>
  <si>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</si>
  <si>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</si>
  <si>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</si>
  <si>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</si>
  <si>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</si>
  <si>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</si>
  <si>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</si>
  <si>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</si>
  <si>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</si>
  <si>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</si>
  <si>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</si>
  <si>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</si>
  <si>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</si>
  <si>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</si>
  <si>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</si>
  <si>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</si>
  <si>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</si>
  <si>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</si>
  <si>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</si>
  <si>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</si>
  <si>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</si>
  <si>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</si>
  <si>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</si>
  <si>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</si>
  <si>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</si>
  <si>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</si>
  <si>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</si>
  <si>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</si>
  <si>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</si>
  <si>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</si>
  <si>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</si>
  <si>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</si>
  <si>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</si>
  <si>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</si>
  <si>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</si>
  <si>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</si>
  <si>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</si>
  <si>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</si>
  <si>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</si>
  <si>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</si>
  <si>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</si>
  <si>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</si>
  <si>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</si>
  <si>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</si>
  <si>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</si>
  <si>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</si>
  <si>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</si>
  <si>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</si>
  <si>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</si>
  <si>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</si>
  <si>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</si>
  <si>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</si>
  <si>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</si>
  <si>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</si>
  <si>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</si>
  <si>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</si>
  <si>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</si>
  <si>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</si>
  <si>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</si>
  <si>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</si>
  <si>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</si>
  <si>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</si>
  <si>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</si>
  <si>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</si>
  <si>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</si>
  <si>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</si>
  <si>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</si>
  <si>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</si>
  <si>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</si>
  <si>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</si>
  <si>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</si>
  <si>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</si>
  <si>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</si>
  <si>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</si>
  <si>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</si>
  <si>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</si>
  <si>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</si>
  <si>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</si>
  <si>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</si>
  <si>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</si>
  <si>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</si>
  <si>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</si>
  <si>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</si>
  <si>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</si>
  <si>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</si>
  <si>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</si>
  <si>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</si>
  <si>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</si>
  <si>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</si>
  <si>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</si>
  <si>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</si>
  <si>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</si>
  <si>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</si>
  <si>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</si>
  <si>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</si>
  <si>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</si>
  <si>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</si>
  <si>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</si>
  <si>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</si>
  <si>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</si>
  <si>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</si>
  <si>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</si>
  <si>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</si>
  <si>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</si>
  <si>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</si>
  <si>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</si>
  <si>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</si>
  <si>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</si>
  <si>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</si>
  <si>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</si>
  <si>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</si>
  <si>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</si>
  <si>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</si>
  <si>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</si>
  <si>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</si>
  <si>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</si>
  <si>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</si>
  <si>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</si>
  <si>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</si>
  <si>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</si>
  <si>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</si>
  <si>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</si>
  <si>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</si>
  <si>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</si>
  <si>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</si>
  <si>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</si>
  <si>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</si>
  <si>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</si>
  <si>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</si>
  <si>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</si>
  <si>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</si>
  <si>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</si>
  <si>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</si>
  <si>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</si>
  <si>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</si>
  <si>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</si>
  <si>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</si>
  <si>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</si>
  <si>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</si>
  <si>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</si>
  <si>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</si>
  <si>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</si>
  <si>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</si>
  <si>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</si>
  <si>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</si>
  <si>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</si>
  <si>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</si>
  <si>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</si>
  <si>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</si>
  <si>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</si>
  <si>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</si>
  <si>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</si>
  <si>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</si>
  <si>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</si>
  <si>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</si>
  <si>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</si>
  <si>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</si>
  <si>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</si>
  <si>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</si>
  <si>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</si>
  <si>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</si>
  <si>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</si>
  <si>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</si>
  <si>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</si>
  <si>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</si>
  <si>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</si>
  <si>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</si>
  <si>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</si>
  <si>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</si>
  <si>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</si>
  <si>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</si>
  <si>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</si>
  <si>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</si>
  <si>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</si>
  <si>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</si>
  <si>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</si>
  <si>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</si>
  <si>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</si>
  <si>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</si>
  <si>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</si>
  <si>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</si>
  <si>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</si>
  <si>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</si>
  <si>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</si>
  <si>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</si>
  <si>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</si>
  <si>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</si>
  <si>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</si>
  <si>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</si>
  <si>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</si>
  <si>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</si>
  <si>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</si>
  <si>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</si>
  <si>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</si>
  <si>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</si>
  <si>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</si>
  <si>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</si>
  <si>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</si>
  <si>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</si>
  <si>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</si>
  <si>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</si>
  <si>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</si>
  <si>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</si>
  <si>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</si>
  <si>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</si>
  <si>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</si>
  <si>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</si>
  <si>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</si>
  <si>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</si>
  <si>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</si>
  <si>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</si>
  <si>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</si>
  <si>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</si>
  <si>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</si>
  <si>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</si>
  <si>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</si>
  <si>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</si>
  <si>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</si>
  <si>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</si>
  <si>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</si>
  <si>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</si>
  <si>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</si>
  <si>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</si>
  <si>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</si>
  <si>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</si>
  <si>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</si>
  <si>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</si>
  <si>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</si>
  <si>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</si>
  <si>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</si>
  <si>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</si>
  <si>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</si>
  <si>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</si>
  <si>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</si>
  <si>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</si>
  <si>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</si>
  <si>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</si>
  <si>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</si>
  <si>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</si>
  <si>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</si>
  <si>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</si>
  <si>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</si>
  <si>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</si>
  <si>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</si>
  <si>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</si>
  <si>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</si>
  <si>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</si>
  <si>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</si>
  <si>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</si>
  <si>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</si>
  <si>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</si>
  <si>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</si>
  <si>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</si>
  <si>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</si>
  <si>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</si>
  <si>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</si>
  <si>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</si>
  <si>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</si>
  <si>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</si>
  <si>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</si>
  <si>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</si>
  <si>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</si>
  <si>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</si>
  <si>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</si>
  <si>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</si>
  <si>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</si>
  <si>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</si>
  <si>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</si>
  <si>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</si>
  <si>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</si>
  <si>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</si>
  <si>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</si>
  <si>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</si>
  <si>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</si>
  <si>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</si>
  <si>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</si>
  <si>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</si>
  <si>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</si>
  <si>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</si>
  <si>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</si>
  <si>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</si>
  <si>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</si>
  <si>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</si>
  <si>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</si>
  <si>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</si>
  <si>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</si>
  <si>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</si>
  <si>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</si>
  <si>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</si>
  <si>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</si>
  <si>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</si>
  <si>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</si>
  <si>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</si>
  <si>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</si>
  <si>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</si>
  <si>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</si>
  <si>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</si>
  <si>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</si>
  <si>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</si>
  <si>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</si>
  <si>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</si>
  <si>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</si>
  <si>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</si>
  <si>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</si>
  <si>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</si>
  <si>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</si>
  <si>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</si>
  <si>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</si>
  <si>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</si>
  <si>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</si>
  <si>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</si>
  <si>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</si>
  <si>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</si>
  <si>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</si>
  <si>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</si>
  <si>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</si>
  <si>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</si>
  <si>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</si>
  <si>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</si>
  <si>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</si>
  <si>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</si>
  <si>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</si>
  <si>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</si>
  <si>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</si>
  <si>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</si>
  <si>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</si>
  <si>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</si>
  <si>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</si>
  <si>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</si>
  <si>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</si>
  <si>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</si>
  <si>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</si>
  <si>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</si>
  <si>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</si>
  <si>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</si>
  <si>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</si>
  <si>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</si>
  <si>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</si>
  <si>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</si>
  <si>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</si>
  <si>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</si>
  <si>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</si>
  <si>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</si>
  <si>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</si>
  <si>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</si>
  <si>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</si>
  <si>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</si>
  <si>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</si>
  <si>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</si>
  <si>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</si>
  <si>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</si>
  <si>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</si>
  <si>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</si>
  <si>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</si>
  <si>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</si>
  <si>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</si>
  <si>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</si>
  <si>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</si>
  <si>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</si>
  <si>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</si>
  <si>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</si>
  <si>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</si>
  <si>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</si>
  <si>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</si>
  <si>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</si>
  <si>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</si>
  <si>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</si>
  <si>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</si>
  <si>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</si>
  <si>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</si>
  <si>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</si>
  <si>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</si>
  <si>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</si>
  <si>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</si>
  <si>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</si>
  <si>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</si>
  <si>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</si>
  <si>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</si>
  <si>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</si>
  <si>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</si>
  <si>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</si>
  <si>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</si>
  <si>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</si>
  <si>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</si>
  <si>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</si>
  <si>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</si>
  <si>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</si>
  <si>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</si>
  <si>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</si>
  <si>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</si>
  <si>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</si>
  <si>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</si>
  <si>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</si>
  <si>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</si>
  <si>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</si>
  <si>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</si>
  <si>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</si>
  <si>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</si>
  <si>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</si>
  <si>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</si>
  <si>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</si>
  <si>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</si>
  <si>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</si>
  <si>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</si>
  <si>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</si>
  <si>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</si>
  <si>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</si>
  <si>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</si>
  <si>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</si>
  <si>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</si>
  <si>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</si>
  <si>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</si>
  <si>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</si>
  <si>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</si>
  <si>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</si>
  <si>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</si>
  <si>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</si>
  <si>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</si>
  <si>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</si>
  <si>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</si>
  <si>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</si>
  <si>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</si>
  <si>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</si>
  <si>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</si>
  <si>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</si>
  <si>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</si>
  <si>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</si>
  <si>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</si>
  <si>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</si>
  <si>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</si>
  <si>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</si>
  <si>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</si>
  <si>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</si>
  <si>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</si>
  <si>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</si>
  <si>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</si>
  <si>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</si>
  <si>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</si>
  <si>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</si>
  <si>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</si>
  <si>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</si>
  <si>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</si>
  <si>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</si>
  <si>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</si>
  <si>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</si>
  <si>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</si>
  <si>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</si>
  <si>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</si>
  <si>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</si>
  <si>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</si>
  <si>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</si>
  <si>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</si>
  <si>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</si>
  <si>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</si>
  <si>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</si>
  <si>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</si>
  <si>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</si>
  <si>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</si>
  <si>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</si>
  <si>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</si>
  <si>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</si>
  <si>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</si>
  <si>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</si>
  <si>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</si>
  <si>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</si>
  <si>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</si>
  <si>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</si>
  <si>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</si>
  <si>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</si>
  <si>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</si>
  <si>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</si>
  <si>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</si>
  <si>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</si>
  <si>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</si>
  <si>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</si>
  <si>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</si>
  <si>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</si>
  <si>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</si>
  <si>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</si>
  <si>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</si>
  <si>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</si>
  <si>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</si>
  <si>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</si>
  <si>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</si>
  <si>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</si>
  <si>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</si>
  <si>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</si>
  <si>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</si>
  <si>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</si>
  <si>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</si>
  <si>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</si>
  <si>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</si>
  <si>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</si>
  <si>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</si>
  <si>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</si>
  <si>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</si>
  <si>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</si>
  <si>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</si>
  <si>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</si>
  <si>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</si>
  <si>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</si>
  <si>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</si>
  <si>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</si>
  <si>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</si>
  <si>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</si>
  <si>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</si>
  <si>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</si>
  <si>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</si>
  <si>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</si>
  <si>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</si>
  <si>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</si>
  <si>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</si>
  <si>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</si>
  <si>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</si>
  <si>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</si>
  <si>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</si>
  <si>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</si>
  <si>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</si>
  <si>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</si>
  <si>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</si>
  <si>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</si>
  <si>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</si>
  <si>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</si>
  <si>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</si>
  <si>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</si>
  <si>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</si>
  <si>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</si>
  <si>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</si>
  <si>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</si>
  <si>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</si>
  <si>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</si>
  <si>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</si>
  <si>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</si>
  <si>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</si>
  <si>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</si>
  <si>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</si>
  <si>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</si>
  <si>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</si>
  <si>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</si>
  <si>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</si>
  <si>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</si>
  <si>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</si>
  <si>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</si>
  <si>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</si>
  <si>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</si>
  <si>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</si>
  <si>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</si>
  <si>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</si>
  <si>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</si>
  <si>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</si>
  <si>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</si>
  <si>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</si>
  <si>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</si>
  <si>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</si>
  <si>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</si>
  <si>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</si>
  <si>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</si>
  <si>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</si>
  <si>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</si>
  <si>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</si>
  <si>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</si>
  <si>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</si>
  <si>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</si>
  <si>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</si>
  <si>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</si>
  <si>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</si>
  <si>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</si>
  <si>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</si>
  <si>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</si>
  <si>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</si>
  <si>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</si>
  <si>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</si>
  <si>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</si>
  <si>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</si>
  <si>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</si>
  <si>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</si>
  <si>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</si>
  <si>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</si>
  <si>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</si>
  <si>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</si>
  <si>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</si>
  <si>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</si>
  <si>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</si>
  <si>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</si>
  <si>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</si>
  <si>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</si>
  <si>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</si>
  <si>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</si>
  <si>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</si>
  <si>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</si>
  <si>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</si>
  <si>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</si>
  <si>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</si>
  <si>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</si>
  <si>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</si>
  <si>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</si>
  <si>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</si>
  <si>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</si>
  <si>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</si>
  <si>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</si>
  <si>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</si>
  <si>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</si>
  <si>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</si>
  <si>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</si>
  <si>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</si>
  <si>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</si>
  <si>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</si>
  <si>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</si>
  <si>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</si>
  <si>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</si>
  <si>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</si>
  <si>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</si>
  <si>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</si>
  <si>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</si>
  <si>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</si>
  <si>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</si>
  <si>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</si>
  <si>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</si>
  <si>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</si>
  <si>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</si>
  <si>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</si>
  <si>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</si>
  <si>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</si>
  <si>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</si>
  <si>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</si>
  <si>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</si>
  <si>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</si>
  <si>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</si>
  <si>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</si>
  <si>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</si>
  <si>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</si>
  <si>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</si>
  <si>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</si>
  <si>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</si>
  <si>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</si>
  <si>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</si>
  <si>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</si>
  <si>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</si>
  <si>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</si>
  <si>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</si>
  <si>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</si>
  <si>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</si>
  <si>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</si>
  <si>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</si>
  <si>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</si>
  <si>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</si>
  <si>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</si>
  <si>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</si>
  <si>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</si>
  <si>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</si>
  <si>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</si>
  <si>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</si>
  <si>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</si>
  <si>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</si>
  <si>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</si>
  <si>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</si>
  <si>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</si>
  <si>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</si>
  <si>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</si>
  <si>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</si>
  <si>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</si>
  <si>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</si>
  <si>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</si>
  <si>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</si>
  <si>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</si>
  <si>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</si>
  <si>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</si>
  <si>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</si>
  <si>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</si>
  <si>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</si>
  <si>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</si>
  <si>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</si>
  <si>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</si>
  <si>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</si>
  <si>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</si>
  <si>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</si>
  <si>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</si>
  <si>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</si>
  <si>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</si>
  <si>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</si>
  <si>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</si>
  <si>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</si>
  <si>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</si>
  <si>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</si>
  <si>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</si>
  <si>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</si>
  <si>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</si>
  <si>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</si>
  <si>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</si>
  <si>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</si>
  <si>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</si>
  <si>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</si>
  <si>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</si>
  <si>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</si>
  <si>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</si>
  <si>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</si>
  <si>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</si>
  <si>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</si>
  <si>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</si>
  <si>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</si>
  <si>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</si>
  <si>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</si>
  <si>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</si>
  <si>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</si>
  <si>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</si>
  <si>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</si>
  <si>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</si>
  <si>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</si>
  <si>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</si>
  <si>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</si>
  <si>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</si>
  <si>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</si>
  <si>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</si>
  <si>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</si>
  <si>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</si>
  <si>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</si>
  <si>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</si>
  <si>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</si>
  <si>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</si>
  <si>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</si>
  <si>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</si>
  <si>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</si>
  <si>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</si>
  <si>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</si>
  <si>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</si>
  <si>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</si>
  <si>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</si>
  <si>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</si>
  <si>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</si>
  <si>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</si>
  <si>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</si>
  <si>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</si>
  <si>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</si>
  <si>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</si>
  <si>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</si>
  <si>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</si>
  <si>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</si>
  <si>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</si>
  <si>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</si>
  <si>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</si>
  <si>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</si>
  <si>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</si>
  <si>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</si>
  <si>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</si>
  <si>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</si>
  <si>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</si>
  <si>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</si>
  <si>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</si>
  <si>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</si>
  <si>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</si>
  <si>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</si>
  <si>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</si>
  <si>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</si>
  <si>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</si>
  <si>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</si>
  <si>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</si>
  <si>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</si>
  <si>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</si>
  <si>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</si>
  <si>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</si>
  <si>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</si>
  <si>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</si>
  <si>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</si>
  <si>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</si>
  <si>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</si>
  <si>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</si>
  <si>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</si>
  <si>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</si>
  <si>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</si>
  <si>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</si>
  <si>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</si>
  <si>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</si>
  <si>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</si>
  <si>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</si>
  <si>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</si>
  <si>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</si>
  <si>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</si>
  <si>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</si>
  <si>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</si>
  <si>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</si>
  <si>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</si>
  <si>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</si>
  <si>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</si>
  <si>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</si>
  <si>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</si>
  <si>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</si>
  <si>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</si>
  <si>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</si>
  <si>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</si>
  <si>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</si>
  <si>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</si>
  <si>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</si>
  <si>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</si>
  <si>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</si>
  <si>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</si>
  <si>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</si>
  <si>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</si>
  <si>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</si>
  <si>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</si>
  <si>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</si>
  <si>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</si>
  <si>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</si>
  <si>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</si>
  <si>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</si>
  <si>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</si>
  <si>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</si>
  <si>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</si>
  <si>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</si>
  <si>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</si>
  <si>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</si>
  <si>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</si>
  <si>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</si>
  <si>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</si>
  <si>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</si>
  <si>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</si>
  <si>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</si>
  <si>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</si>
  <si>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</si>
  <si>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</si>
  <si>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</si>
  <si>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</si>
  <si>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</si>
  <si>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</si>
  <si>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</si>
  <si>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</si>
  <si>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</si>
  <si>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</si>
  <si>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</si>
  <si>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</si>
  <si>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</si>
  <si>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</si>
  <si>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</si>
  <si>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</si>
  <si>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</si>
  <si>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</si>
  <si>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</si>
  <si>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</si>
  <si>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</si>
  <si>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</si>
  <si>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</si>
  <si>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</si>
  <si>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</si>
  <si>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</si>
  <si>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</si>
  <si>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</si>
  <si>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</si>
  <si>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</si>
  <si>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</si>
  <si>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</si>
  <si>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</si>
  <si>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</si>
  <si>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</si>
  <si>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</si>
  <si>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</si>
  <si>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</si>
  <si>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</si>
  <si>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</si>
  <si>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</si>
  <si>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</si>
  <si>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</si>
  <si>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</si>
  <si>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</si>
  <si>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</si>
  <si>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</si>
  <si>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</si>
  <si>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</si>
  <si>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</si>
  <si>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</si>
  <si>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</si>
  <si>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</si>
  <si>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</si>
  <si>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</si>
  <si>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</si>
  <si>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</si>
  <si>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</si>
  <si>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</si>
  <si>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</si>
  <si>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</si>
  <si>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</si>
  <si>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</si>
  <si>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</si>
  <si>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</si>
  <si>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</si>
  <si>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</si>
  <si>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</si>
  <si>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</si>
  <si>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</si>
  <si>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</si>
  <si>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</si>
  <si>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</si>
  <si>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</si>
  <si>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</si>
  <si>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</si>
  <si>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</si>
  <si>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</si>
  <si>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</si>
  <si>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</si>
  <si>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</si>
  <si>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</si>
  <si>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</si>
  <si>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</si>
  <si>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</si>
  <si>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</si>
  <si>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</si>
  <si>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</si>
  <si>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</si>
  <si>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</si>
  <si>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</si>
  <si>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</si>
  <si>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</si>
  <si>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</si>
  <si>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</si>
  <si>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</si>
  <si>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</si>
  <si>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</si>
  <si>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</si>
  <si>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</si>
  <si>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</si>
  <si>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</si>
  <si>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</si>
  <si>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</si>
  <si>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</si>
  <si>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</si>
  <si>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</si>
  <si>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</si>
  <si>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</si>
  <si>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</si>
  <si>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</si>
  <si>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</si>
  <si>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</si>
  <si>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</si>
  <si>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</si>
  <si>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</si>
  <si>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</si>
  <si>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</si>
  <si>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</si>
  <si>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</si>
  <si>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</si>
  <si>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</si>
  <si>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</si>
  <si>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</si>
  <si>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</si>
  <si>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</si>
  <si>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</si>
  <si>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</si>
  <si>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</si>
  <si>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</si>
  <si>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</si>
  <si>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</si>
  <si>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</si>
  <si>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</si>
  <si>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</si>
  <si>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</si>
  <si>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</si>
  <si>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</si>
  <si>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</si>
  <si>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</si>
  <si>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</si>
  <si>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</si>
  <si>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</si>
  <si>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</si>
  <si>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</si>
  <si>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</si>
  <si>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</si>
  <si>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</si>
  <si>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</si>
  <si>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</si>
  <si>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</si>
  <si>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</si>
  <si>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</si>
  <si>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</si>
  <si>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</si>
  <si>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</si>
  <si>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</si>
  <si>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</si>
  <si>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</si>
  <si>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</si>
  <si>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</si>
  <si>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</si>
  <si>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</si>
  <si>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</si>
  <si>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</si>
  <si>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</si>
  <si>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</si>
  <si>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</si>
  <si>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</si>
  <si>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</si>
  <si>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</si>
  <si>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</si>
  <si>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</si>
  <si>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</si>
  <si>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</si>
  <si>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</si>
  <si>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</si>
  <si>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</si>
  <si>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</si>
  <si>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</si>
  <si>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</si>
  <si>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</si>
  <si>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</si>
  <si>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</si>
  <si>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</si>
  <si>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</si>
  <si>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</si>
  <si>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</si>
  <si>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</si>
  <si>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</si>
  <si>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</si>
  <si>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</si>
  <si>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</si>
  <si>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</si>
  <si>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</si>
  <si>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</si>
  <si>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</si>
  <si>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</si>
  <si>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</si>
  <si>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</si>
  <si>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</si>
  <si>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</si>
  <si>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</si>
  <si>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</si>
  <si>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</si>
  <si>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</si>
  <si>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</si>
  <si>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</si>
  <si>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</si>
  <si>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</si>
  <si>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</si>
  <si>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</si>
  <si>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</si>
  <si>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</si>
  <si>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</si>
  <si>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</si>
  <si>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</si>
  <si>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</si>
  <si>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</si>
  <si>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</si>
  <si>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</si>
  <si>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</si>
  <si>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</si>
  <si>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</si>
  <si>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</si>
  <si>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</si>
  <si>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</si>
  <si>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</si>
  <si>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</si>
  <si>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</si>
  <si>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</si>
  <si>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</si>
  <si>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</si>
  <si>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</si>
  <si>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</si>
  <si>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</si>
  <si>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</si>
  <si>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</si>
  <si>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</si>
  <si>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</si>
  <si>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</si>
  <si>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</si>
  <si>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</si>
  <si>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</si>
  <si>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</si>
  <si>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</si>
  <si>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</si>
  <si>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</si>
  <si>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</si>
  <si>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</si>
  <si>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</si>
  <si>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</si>
  <si>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</si>
  <si>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</si>
  <si>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</si>
  <si>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</si>
  <si>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</si>
  <si>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</si>
  <si>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</si>
  <si>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</si>
  <si>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</si>
  <si>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</si>
  <si>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</si>
  <si>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</si>
  <si>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</si>
  <si>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</si>
  <si>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</si>
  <si>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</si>
  <si>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</si>
  <si>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</si>
  <si>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</si>
  <si>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</si>
  <si>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</si>
  <si>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</si>
  <si>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</si>
  <si>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</si>
  <si>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</si>
  <si>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</si>
  <si>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</si>
  <si>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</si>
  <si>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</si>
  <si>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</si>
  <si>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</si>
  <si>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</si>
  <si>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</si>
  <si>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</si>
  <si>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</si>
  <si>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</si>
  <si>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</si>
  <si>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</si>
  <si>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</si>
  <si>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</si>
  <si>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</si>
  <si>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</si>
  <si>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</si>
  <si>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</si>
  <si>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</si>
  <si>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</si>
  <si>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</si>
  <si>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</si>
  <si>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</si>
  <si>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</si>
  <si>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</si>
  <si>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</si>
  <si>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</si>
  <si>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</si>
  <si>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</si>
  <si>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</si>
  <si>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</si>
  <si>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</si>
  <si>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</si>
  <si>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</si>
  <si>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</si>
  <si>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</si>
  <si>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</si>
  <si>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</si>
  <si>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</si>
  <si>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</si>
  <si>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</si>
  <si>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</si>
  <si>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</si>
  <si>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</si>
  <si>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</si>
  <si>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</si>
  <si>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</si>
  <si>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</si>
  <si>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</si>
  <si>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</si>
  <si>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</si>
  <si>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</si>
  <si>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</si>
  <si>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</si>
  <si>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</si>
  <si>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</si>
  <si>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</si>
  <si>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</si>
  <si>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</si>
  <si>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</si>
  <si>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</si>
  <si>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</si>
  <si>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</si>
  <si>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</si>
  <si>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</si>
  <si>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</si>
  <si>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</si>
  <si>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</si>
  <si>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</si>
  <si>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</si>
  <si>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</si>
  <si>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</si>
  <si>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</si>
  <si>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</si>
  <si>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</si>
  <si>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</si>
  <si>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</si>
  <si>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</si>
  <si>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</si>
  <si>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</si>
  <si>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</si>
  <si>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</si>
  <si>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</si>
  <si>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</si>
  <si>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</si>
  <si>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</si>
  <si>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</si>
  <si>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</si>
  <si>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</si>
  <si>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</si>
  <si>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</si>
  <si>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</si>
  <si>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</si>
  <si>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</si>
  <si>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</si>
  <si>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</si>
  <si>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</si>
  <si>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</si>
  <si>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</si>
  <si>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</si>
  <si>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</si>
  <si>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</si>
  <si>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</si>
  <si>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</si>
  <si>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</si>
  <si>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</si>
  <si>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</si>
  <si>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</si>
  <si>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</si>
  <si>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</si>
  <si>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</si>
  <si>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</si>
  <si>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</si>
  <si>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</si>
  <si>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</si>
  <si>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</si>
  <si>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</si>
  <si>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</si>
  <si>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</si>
  <si>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</si>
  <si>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</si>
  <si>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</si>
  <si>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</si>
  <si>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</si>
  <si>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</si>
  <si>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</si>
  <si>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</si>
  <si>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</si>
  <si>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</si>
  <si>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</si>
  <si>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</si>
  <si>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</si>
  <si>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</si>
  <si>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</si>
  <si>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</si>
  <si>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</si>
  <si>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</si>
  <si>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</si>
  <si>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</si>
  <si>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</si>
  <si>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</si>
  <si>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</si>
  <si>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</si>
  <si>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</si>
  <si>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</si>
  <si>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</si>
  <si>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</si>
  <si>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</si>
  <si>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</si>
  <si>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</si>
  <si>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</si>
  <si>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</si>
  <si>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</si>
  <si>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</si>
  <si>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</si>
  <si>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</si>
  <si>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</si>
  <si>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</si>
  <si>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</si>
  <si>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</si>
  <si>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</si>
  <si>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</si>
  <si>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</si>
  <si>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</si>
  <si>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</si>
  <si>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</si>
  <si>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</si>
  <si>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</si>
  <si>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</si>
  <si>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</si>
  <si>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</si>
  <si>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</si>
  <si>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</si>
  <si>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</si>
  <si>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</si>
  <si>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</si>
  <si>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</si>
  <si>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</si>
  <si>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</si>
  <si>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</si>
  <si>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</si>
  <si>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</si>
  <si>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</si>
  <si>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</si>
  <si>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</si>
  <si>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</si>
  <si>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</si>
  <si>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</si>
  <si>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</si>
  <si>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</si>
  <si>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</si>
  <si>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</si>
  <si>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</si>
  <si>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</si>
  <si>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</si>
  <si>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</si>
  <si>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</si>
  <si>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</si>
  <si>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</si>
  <si>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</si>
  <si>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</si>
  <si>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</si>
  <si>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</si>
  <si>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</si>
  <si>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</si>
  <si>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</si>
  <si>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</si>
  <si>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</si>
  <si>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</si>
  <si>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</si>
  <si>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</si>
  <si>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</si>
  <si>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</si>
  <si>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</si>
  <si>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</si>
  <si>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</si>
  <si>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</si>
  <si>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</si>
  <si>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</si>
  <si>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</si>
  <si>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</si>
  <si>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</si>
  <si>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</si>
  <si>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</si>
  <si>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</si>
  <si>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</si>
  <si>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</si>
  <si>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</si>
  <si>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</si>
  <si>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</si>
  <si>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</si>
  <si>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</si>
  <si>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</si>
  <si>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</si>
  <si>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</si>
  <si>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</si>
  <si>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</si>
  <si>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</si>
  <si>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</si>
  <si>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</si>
  <si>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</si>
  <si>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</si>
  <si>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</si>
  <si>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</si>
  <si>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</si>
  <si>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</si>
  <si>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</si>
  <si>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</si>
  <si>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</si>
  <si>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</si>
  <si>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</si>
  <si>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</si>
  <si>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</si>
  <si>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</si>
  <si>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</si>
  <si>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</si>
  <si>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</si>
  <si>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</si>
  <si>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</si>
  <si>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</si>
  <si>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</si>
  <si>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</si>
  <si>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</si>
  <si>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</si>
  <si>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</si>
  <si>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</si>
  <si>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</si>
  <si>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</si>
  <si>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</si>
  <si>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</si>
  <si>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</si>
  <si>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</si>
  <si>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</si>
  <si>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</si>
  <si>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</si>
  <si>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</si>
  <si>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</si>
  <si>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</si>
  <si>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</si>
  <si>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</si>
  <si>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</si>
  <si>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</si>
  <si>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</si>
  <si>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</si>
  <si>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</si>
  <si>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</si>
  <si>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</si>
  <si>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</si>
  <si>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</si>
  <si>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</si>
  <si>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</si>
  <si>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</si>
  <si>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</si>
  <si>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</si>
  <si>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</si>
  <si>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</si>
  <si>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</si>
  <si>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</si>
  <si>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</si>
  <si>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</si>
  <si>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</si>
  <si>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</si>
  <si>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</si>
  <si>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</si>
  <si>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</si>
  <si>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</si>
  <si>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</si>
  <si>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</si>
  <si>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</si>
  <si>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</si>
  <si>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</si>
  <si>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</si>
  <si>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</si>
  <si>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</si>
  <si>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</si>
  <si>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</si>
  <si>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</si>
  <si>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</si>
  <si>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</si>
  <si>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</si>
  <si>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</si>
  <si>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</si>
  <si>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</si>
  <si>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</si>
  <si>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</si>
  <si>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</si>
  <si>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</si>
  <si>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</si>
  <si>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</si>
  <si>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</si>
  <si>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</si>
  <si>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</si>
  <si>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</si>
  <si>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</si>
  <si>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</si>
  <si>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</si>
  <si>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</si>
  <si>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</si>
  <si>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</si>
  <si>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</si>
  <si>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</si>
  <si>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</si>
  <si>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</si>
  <si>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</si>
  <si>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</si>
  <si>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</si>
  <si>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</si>
  <si>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</si>
  <si>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</si>
  <si>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</si>
  <si>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</si>
  <si>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</si>
  <si>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</si>
  <si>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</si>
  <si>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</si>
  <si>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</si>
  <si>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</si>
  <si>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</si>
  <si>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</si>
  <si>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</si>
  <si>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</si>
  <si>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</si>
  <si>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</si>
  <si>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</si>
  <si>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</si>
  <si>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</si>
  <si>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</si>
  <si>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</si>
  <si>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</si>
  <si>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</si>
  <si>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</si>
  <si>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</si>
  <si>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</si>
  <si>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</si>
  <si>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</si>
  <si>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</si>
  <si>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</si>
  <si>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</si>
  <si>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</si>
  <si>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</si>
  <si>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</si>
  <si>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</si>
  <si>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</si>
  <si>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</si>
  <si>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</si>
  <si>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</si>
  <si>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</si>
  <si>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</si>
  <si>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</si>
  <si>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</si>
  <si>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</si>
  <si>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</si>
  <si>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</si>
  <si>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</si>
  <si>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</si>
  <si>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</si>
  <si>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</si>
  <si>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</si>
  <si>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</si>
  <si>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</si>
  <si>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</si>
  <si>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</si>
  <si>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</si>
  <si>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</si>
  <si>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</si>
  <si>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</si>
  <si>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</si>
  <si>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</si>
  <si>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</si>
  <si>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</si>
  <si>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</si>
  <si>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</si>
  <si>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</si>
  <si>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</si>
  <si>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</si>
  <si>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</si>
  <si>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</si>
  <si>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</si>
  <si>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</si>
  <si>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</si>
  <si>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</si>
  <si>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</si>
  <si>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</si>
  <si>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</si>
  <si>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</si>
  <si>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</si>
  <si>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</si>
  <si>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</si>
  <si>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</si>
  <si>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</si>
  <si>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</si>
  <si>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</si>
  <si>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</si>
  <si>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</si>
  <si>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</si>
  <si>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</si>
  <si>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</si>
  <si>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</si>
  <si>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</si>
  <si>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</si>
  <si>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</si>
  <si>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</si>
  <si>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</si>
  <si>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</si>
  <si>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</si>
  <si>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</si>
  <si>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</si>
  <si>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</si>
  <si>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</si>
  <si>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</si>
  <si>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</si>
  <si>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</si>
  <si>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</si>
  <si>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</si>
  <si>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</si>
  <si>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</si>
  <si>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</si>
  <si>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</si>
  <si>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</si>
  <si>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</si>
  <si>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</si>
  <si>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</si>
  <si>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</si>
  <si>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</si>
  <si>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</si>
  <si>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</si>
  <si>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</si>
  <si>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</si>
  <si>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</si>
  <si>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</si>
  <si>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</si>
  <si>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</si>
  <si>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</si>
  <si>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</si>
  <si>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</si>
  <si>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</si>
  <si>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</si>
  <si>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</si>
  <si>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</si>
  <si>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</si>
  <si>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</si>
  <si>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</si>
  <si>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</si>
  <si>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</si>
  <si>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</si>
  <si>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</si>
  <si>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</si>
  <si>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</si>
  <si>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</si>
  <si>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</si>
  <si>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</si>
  <si>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</si>
  <si>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</si>
  <si>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</si>
  <si>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</si>
  <si>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</si>
  <si>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</si>
  <si>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</si>
  <si>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</si>
  <si>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</si>
  <si>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</si>
  <si>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</si>
  <si>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</si>
  <si>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</si>
  <si>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</si>
  <si>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</si>
  <si>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</si>
  <si>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</si>
  <si>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</si>
  <si>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</si>
  <si>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</si>
  <si>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</si>
  <si>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</si>
  <si>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</si>
  <si>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</si>
  <si>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</si>
  <si>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</si>
  <si>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</si>
  <si>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</si>
  <si>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</si>
  <si>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</si>
  <si>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</si>
  <si>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</si>
  <si>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</si>
  <si>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</si>
  <si>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</si>
  <si>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</si>
  <si>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</si>
  <si>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</si>
  <si>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</si>
  <si>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</si>
  <si>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</si>
  <si>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</si>
  <si>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</si>
  <si>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</si>
  <si>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</si>
  <si>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</si>
  <si>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</si>
  <si>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</si>
  <si>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</si>
  <si>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</si>
  <si>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</si>
  <si>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</si>
  <si>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</si>
  <si>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</si>
  <si>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</si>
  <si>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</si>
  <si>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</si>
  <si>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</si>
  <si>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</si>
  <si>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</si>
  <si>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</si>
  <si>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</si>
  <si>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</si>
  <si>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</si>
  <si>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</si>
  <si>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</si>
  <si>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</si>
  <si>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</si>
  <si>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</si>
  <si>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</si>
  <si>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</si>
  <si>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</si>
  <si>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</si>
  <si>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</si>
  <si>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</si>
  <si>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</si>
  <si>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</si>
  <si>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</si>
  <si>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</si>
  <si>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</si>
  <si>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</si>
  <si>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</si>
  <si>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</si>
  <si>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</si>
  <si>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</si>
  <si>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</si>
  <si>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</si>
  <si>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</si>
  <si>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</si>
  <si>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</si>
  <si>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</si>
  <si>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</si>
  <si>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</si>
  <si>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</si>
  <si>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</si>
  <si>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</si>
  <si>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</si>
  <si>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</si>
  <si>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</si>
  <si>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</si>
  <si>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</si>
  <si>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</si>
  <si>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</si>
  <si>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</si>
  <si>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</si>
  <si>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</si>
  <si>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</si>
  <si>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</si>
  <si>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</si>
  <si>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</si>
  <si>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</si>
  <si>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</si>
  <si>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</si>
  <si>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</si>
  <si>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</si>
  <si>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</si>
  <si>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</si>
  <si>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</si>
  <si>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</si>
  <si>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</si>
  <si>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</si>
  <si>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</si>
  <si>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</si>
  <si>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</si>
  <si>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</si>
  <si>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</si>
  <si>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</si>
  <si>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</si>
  <si>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</si>
  <si>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</si>
  <si>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</si>
  <si>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</si>
  <si>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</si>
  <si>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</si>
  <si>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</si>
  <si>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</si>
  <si>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</si>
  <si>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</si>
  <si>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</si>
  <si>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</si>
  <si>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</si>
  <si>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</si>
  <si>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</si>
  <si>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</si>
  <si>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</si>
  <si>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</si>
  <si>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</si>
  <si>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</si>
  <si>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</si>
  <si>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</si>
  <si>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</si>
  <si>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</si>
  <si>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</si>
  <si>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</si>
  <si>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</si>
  <si>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</si>
  <si>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</si>
  <si>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</si>
  <si>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</si>
  <si>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</si>
  <si>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</si>
  <si>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</si>
  <si>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</si>
  <si>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</si>
  <si>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</si>
  <si>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</si>
  <si>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</si>
  <si>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</si>
  <si>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</si>
  <si>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</si>
  <si>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</si>
  <si>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</si>
  <si>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</si>
  <si>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</si>
  <si>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</si>
  <si>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</si>
  <si>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</si>
  <si>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</si>
  <si>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</si>
  <si>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</si>
  <si>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</si>
  <si>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</si>
  <si>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</si>
  <si>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</si>
  <si>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</si>
  <si>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</si>
  <si>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</si>
  <si>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</si>
  <si>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</si>
  <si>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</si>
  <si>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</si>
  <si>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</si>
  <si>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</si>
  <si>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</si>
  <si>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</si>
  <si>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</si>
  <si>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</si>
  <si>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</si>
  <si>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</si>
  <si>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</si>
  <si>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</si>
  <si>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</si>
  <si>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</si>
  <si>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</si>
  <si>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</si>
  <si>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</si>
  <si>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</si>
  <si>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</si>
  <si>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</si>
  <si>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</si>
  <si>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</si>
  <si>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</si>
  <si>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</si>
  <si>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</si>
  <si>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</si>
  <si>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</si>
  <si>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</si>
  <si>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</si>
  <si>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</si>
  <si>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</si>
  <si>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</si>
  <si>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</si>
  <si>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</si>
  <si>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</si>
  <si>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</si>
  <si>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</si>
  <si>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</si>
  <si>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</si>
  <si>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</si>
  <si>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</si>
  <si>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</si>
  <si>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</si>
  <si>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</si>
  <si>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</si>
  <si>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</si>
  <si>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</si>
  <si>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</si>
  <si>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</si>
  <si>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</si>
  <si>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</si>
  <si>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</si>
  <si>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</si>
  <si>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</si>
  <si>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</si>
  <si>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</si>
  <si>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</si>
  <si>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</si>
  <si>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</si>
  <si>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</si>
  <si>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</si>
  <si>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</si>
  <si>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</si>
  <si>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</si>
  <si>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</si>
  <si>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</si>
  <si>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</si>
  <si>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</si>
  <si>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</si>
  <si>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</si>
  <si>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</si>
  <si>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</si>
  <si>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</si>
  <si>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</si>
  <si>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</si>
  <si>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</si>
  <si>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</si>
  <si>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</si>
  <si>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</si>
  <si>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</si>
  <si>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</si>
  <si>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</si>
  <si>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</si>
  <si>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</si>
  <si>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</si>
  <si>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</si>
  <si>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</si>
  <si>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</si>
  <si>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</si>
  <si>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</si>
  <si>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</si>
  <si>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</si>
  <si>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</si>
  <si>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</si>
  <si>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</si>
  <si>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</si>
  <si>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</si>
  <si>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</si>
  <si>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</si>
  <si>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</si>
  <si>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</si>
  <si>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</si>
  <si>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</si>
  <si>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</si>
  <si>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</si>
  <si>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</si>
  <si>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</si>
  <si>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</si>
  <si>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</si>
  <si>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</si>
  <si>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</si>
  <si>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</si>
  <si>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</si>
  <si>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</si>
  <si>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</si>
  <si>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</si>
  <si>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</si>
  <si>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</si>
  <si>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</si>
  <si>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</si>
  <si>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</si>
  <si>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</si>
  <si>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</si>
  <si>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</si>
  <si>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</si>
  <si>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</si>
  <si>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</si>
  <si>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</si>
  <si>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</si>
  <si>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</si>
  <si>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</si>
  <si>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</si>
  <si>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</si>
  <si>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</si>
  <si>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</si>
  <si>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</si>
  <si>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</si>
  <si>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</si>
  <si>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</si>
  <si>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</si>
  <si>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</si>
  <si>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</si>
  <si>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</si>
  <si>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</si>
  <si>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</si>
  <si>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</si>
  <si>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</si>
  <si>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</si>
  <si>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</si>
  <si>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</si>
  <si>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</si>
  <si>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</si>
  <si>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</si>
  <si>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</si>
  <si>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</si>
  <si>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</si>
  <si>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</si>
  <si>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</si>
  <si>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</si>
  <si>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</si>
  <si>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</si>
  <si>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</si>
  <si>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</si>
  <si>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</si>
  <si>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</si>
  <si>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</si>
  <si>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</si>
  <si>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</si>
  <si>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</si>
  <si>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</si>
  <si>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</si>
  <si>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</si>
  <si>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</si>
  <si>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</si>
  <si>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</si>
  <si>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</si>
  <si>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</si>
  <si>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</si>
  <si>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</si>
  <si>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</si>
  <si>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</si>
  <si>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</si>
  <si>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</si>
  <si>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</si>
  <si>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</si>
  <si>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</si>
  <si>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</si>
  <si>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</si>
  <si>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</si>
  <si>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</si>
  <si>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</si>
  <si>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</si>
  <si>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</si>
  <si>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</si>
  <si>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</si>
  <si>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</si>
  <si>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</si>
  <si>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</si>
  <si>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</si>
  <si>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</si>
  <si>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</si>
  <si>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</si>
  <si>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</si>
  <si>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</si>
  <si>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</si>
  <si>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</si>
  <si>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</si>
  <si>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</si>
  <si>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</si>
  <si>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</si>
  <si>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</si>
  <si>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</si>
  <si>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</si>
  <si>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</si>
  <si>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</si>
  <si>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</si>
  <si>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</si>
  <si>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</si>
  <si>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</si>
  <si>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</si>
  <si>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</si>
  <si>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</si>
  <si>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</si>
  <si>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</si>
  <si>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</si>
  <si>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</si>
  <si>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</si>
  <si>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</si>
  <si>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</si>
  <si>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</si>
  <si>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</si>
  <si>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</si>
  <si>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</si>
  <si>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</si>
  <si>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</si>
  <si>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</si>
  <si>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</si>
  <si>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</si>
  <si>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</si>
  <si>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</si>
  <si>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</si>
  <si>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</si>
  <si>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</si>
  <si>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</si>
  <si>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</si>
  <si>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</si>
  <si>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</si>
  <si>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</si>
  <si>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</si>
  <si>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</si>
  <si>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</si>
  <si>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</si>
  <si>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</si>
  <si>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</si>
  <si>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</si>
  <si>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</si>
  <si>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</si>
  <si>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</si>
  <si>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</si>
  <si>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</si>
  <si>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</si>
  <si>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</si>
  <si>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</si>
  <si>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</si>
  <si>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</si>
  <si>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</si>
  <si>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</si>
  <si>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</si>
  <si>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</si>
  <si>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</si>
  <si>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</si>
  <si>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</si>
  <si>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</si>
  <si>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</si>
  <si>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</si>
  <si>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</si>
  <si>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</si>
  <si>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</si>
  <si>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</si>
  <si>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</si>
  <si>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</si>
  <si>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</si>
  <si>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</si>
  <si>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</si>
  <si>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</si>
  <si>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</si>
  <si>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</si>
  <si>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</si>
  <si>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</si>
  <si>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</si>
  <si>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</si>
  <si>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</si>
  <si>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</si>
  <si>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</si>
  <si>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</si>
  <si>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</si>
  <si>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</si>
  <si>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</si>
  <si>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</si>
  <si>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</si>
  <si>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</si>
  <si>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</si>
  <si>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</si>
  <si>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</si>
  <si>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</si>
  <si>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</si>
  <si>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</si>
  <si>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</si>
  <si>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</si>
  <si>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</si>
  <si>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</si>
  <si>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</si>
  <si>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</si>
  <si>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</si>
  <si>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</si>
  <si>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</si>
  <si>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</si>
  <si>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</si>
  <si>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</si>
  <si>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</si>
  <si>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</si>
  <si>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</si>
  <si>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</si>
  <si>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</si>
  <si>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</si>
  <si>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</si>
  <si>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</si>
  <si>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</si>
  <si>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</si>
  <si>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</si>
  <si>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</si>
  <si>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</si>
  <si>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</si>
  <si>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</si>
  <si>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</si>
  <si>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</si>
  <si>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</si>
  <si>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</si>
  <si>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</si>
  <si>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</si>
  <si>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</si>
  <si>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</si>
  <si>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</si>
  <si>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</si>
  <si>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</si>
  <si>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</si>
  <si>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</si>
  <si>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</si>
  <si>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</si>
  <si>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</si>
  <si>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</si>
  <si>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</si>
  <si>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</si>
  <si>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</si>
  <si>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</si>
  <si>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</si>
  <si>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</si>
  <si>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</si>
  <si>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</si>
  <si>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</si>
  <si>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</si>
  <si>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</si>
  <si>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</si>
  <si>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</si>
  <si>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</si>
  <si>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</si>
  <si>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</si>
  <si>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</si>
  <si>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</si>
  <si>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</si>
  <si>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</si>
  <si>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</si>
  <si>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</si>
  <si>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</si>
  <si>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</si>
  <si>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</si>
  <si>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</si>
  <si>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</si>
  <si>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</si>
  <si>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</si>
  <si>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</si>
  <si>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</si>
  <si>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</si>
  <si>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</si>
  <si>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</si>
  <si>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</si>
  <si>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</si>
  <si>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</si>
  <si>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</si>
  <si>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</si>
  <si>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</si>
  <si>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</si>
  <si>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</si>
  <si>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</si>
  <si>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</si>
  <si>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</si>
  <si>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</si>
  <si>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</si>
  <si>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</si>
  <si>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</si>
  <si>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</si>
  <si>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</si>
  <si>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</si>
  <si>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</si>
  <si>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</si>
  <si>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</si>
  <si>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</si>
  <si>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</si>
  <si>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</si>
  <si>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</si>
  <si>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</si>
  <si>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</si>
  <si>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</si>
  <si>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</si>
  <si>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</si>
  <si>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</si>
  <si>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</si>
  <si>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</si>
  <si>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</si>
  <si>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</si>
  <si>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</si>
  <si>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</si>
  <si>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</si>
  <si>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</si>
  <si>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</si>
  <si>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</si>
  <si>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</si>
  <si>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</si>
  <si>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</si>
  <si>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</si>
  <si>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</si>
  <si>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</si>
  <si>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</si>
  <si>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</si>
  <si>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</si>
  <si>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</si>
  <si>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</si>
  <si>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</si>
  <si>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</si>
  <si>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</si>
  <si>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</si>
  <si>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</si>
  <si>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</si>
  <si>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</si>
  <si>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</si>
  <si>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</si>
  <si>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</si>
  <si>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</si>
  <si>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</si>
  <si>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</si>
  <si>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</si>
  <si>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</si>
  <si>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</si>
  <si>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</si>
  <si>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</si>
  <si>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</si>
  <si>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</si>
  <si>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</si>
  <si>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</si>
  <si>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</si>
  <si>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</si>
  <si>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</si>
  <si>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</si>
  <si>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</si>
  <si>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</si>
  <si>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</si>
  <si>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</si>
  <si>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</si>
  <si>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</si>
  <si>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</si>
  <si>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</si>
  <si>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</si>
  <si>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</si>
  <si>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</si>
  <si>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</si>
  <si>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</si>
  <si>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</si>
  <si>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</si>
  <si>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</si>
  <si>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</si>
  <si>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</si>
  <si>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</si>
  <si>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</si>
  <si>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</si>
  <si>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</si>
  <si>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</si>
  <si>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</si>
  <si>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</si>
  <si>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</si>
  <si>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</si>
  <si>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</si>
  <si>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</si>
  <si>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</si>
  <si>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</si>
  <si>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</si>
  <si>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</si>
  <si>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</si>
  <si>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</si>
  <si>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</si>
  <si>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</si>
  <si>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</si>
  <si>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</si>
  <si>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</si>
  <si>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</si>
  <si>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</si>
  <si>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</si>
  <si>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</si>
  <si>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</si>
  <si>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</si>
  <si>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</si>
  <si>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</si>
  <si>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</si>
  <si>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</si>
  <si>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</si>
  <si>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</si>
  <si>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</si>
  <si>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</si>
  <si>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</si>
  <si>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</si>
  <si>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</si>
  <si>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</si>
  <si>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</si>
  <si>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</si>
  <si>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</si>
  <si>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</si>
  <si>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</si>
  <si>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</si>
  <si>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</si>
  <si>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</si>
  <si>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</si>
  <si>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</si>
  <si>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</si>
  <si>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</si>
  <si>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</si>
  <si>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</si>
  <si>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</si>
  <si>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</si>
  <si>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</si>
  <si>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</si>
  <si>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</si>
  <si>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</si>
  <si>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</si>
  <si>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</si>
  <si>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</si>
  <si>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</si>
  <si>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</si>
  <si>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</si>
  <si>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</si>
  <si>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</si>
  <si>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</si>
  <si>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</si>
  <si>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</si>
  <si>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</si>
  <si>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</si>
  <si>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</si>
  <si>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</si>
  <si>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</si>
  <si>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</si>
  <si>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</si>
  <si>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</si>
  <si>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</si>
  <si>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</si>
  <si>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</si>
  <si>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</si>
  <si>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</si>
  <si>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</si>
  <si>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</si>
  <si>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</si>
  <si>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</si>
  <si>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</si>
  <si>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</si>
  <si>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</si>
  <si>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</si>
  <si>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</si>
  <si>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</si>
  <si>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</si>
  <si>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</si>
  <si>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</si>
  <si>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</si>
  <si>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</si>
  <si>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</si>
  <si>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</si>
  <si>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</si>
  <si>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</si>
  <si>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</si>
  <si>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</si>
  <si>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</si>
  <si>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</si>
  <si>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</si>
  <si>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</si>
  <si>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</si>
  <si>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</si>
  <si>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</si>
  <si>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</si>
  <si>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</si>
  <si>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</si>
  <si>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</si>
  <si>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</si>
  <si>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</si>
  <si>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</si>
  <si>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</si>
  <si>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</si>
  <si>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</si>
  <si>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</si>
  <si>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</si>
  <si>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</si>
  <si>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</si>
  <si>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</si>
  <si>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</si>
  <si>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</si>
  <si>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</si>
  <si>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</si>
  <si>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</si>
  <si>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</si>
  <si>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</si>
  <si>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</si>
  <si>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</si>
  <si>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</si>
  <si>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</si>
  <si>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</si>
  <si>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</si>
  <si>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</si>
  <si>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</si>
  <si>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</si>
  <si>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</si>
  <si>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</si>
  <si>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</si>
  <si>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</si>
  <si>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</si>
  <si>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</si>
  <si>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</si>
  <si>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</si>
  <si>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</si>
  <si>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</si>
  <si>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</si>
  <si>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</si>
  <si>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</si>
  <si>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</si>
  <si>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</si>
  <si>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</si>
  <si>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</si>
  <si>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</si>
  <si>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</si>
  <si>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</si>
  <si>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</si>
  <si>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</si>
  <si>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</si>
  <si>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</si>
  <si>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</si>
  <si>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</si>
  <si>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</si>
  <si>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</si>
  <si>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</si>
  <si>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</si>
  <si>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</si>
  <si>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</si>
  <si>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</si>
  <si>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</si>
  <si>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</si>
  <si>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</si>
  <si>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</si>
  <si>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</si>
  <si>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</si>
  <si>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</si>
  <si>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</si>
  <si>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</si>
  <si>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</si>
  <si>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</si>
  <si>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</si>
  <si>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</si>
  <si>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</si>
  <si>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</si>
  <si>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</si>
  <si>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</si>
  <si>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</si>
  <si>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</si>
  <si>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</si>
  <si>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</si>
  <si>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</si>
  <si>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</si>
  <si>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</si>
  <si>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</si>
  <si>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</si>
  <si>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</si>
  <si>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</si>
  <si>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</si>
  <si>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</si>
  <si>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</si>
  <si>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</si>
  <si>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</si>
  <si>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</si>
  <si>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</si>
  <si>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</si>
  <si>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</si>
  <si>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</si>
  <si>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</si>
  <si>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</si>
  <si>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</si>
  <si>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</si>
  <si>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</si>
  <si>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</si>
  <si>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</si>
  <si>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</si>
  <si>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</si>
  <si>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</si>
  <si>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</si>
  <si>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</si>
  <si>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</si>
  <si>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</si>
  <si>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</si>
  <si>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</si>
  <si>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</si>
  <si>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</si>
  <si>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</si>
  <si>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</si>
  <si>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</si>
  <si>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</si>
  <si>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</si>
  <si>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</si>
  <si>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</si>
  <si>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</si>
  <si>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</si>
  <si>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</si>
  <si>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</si>
  <si>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</si>
  <si>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</si>
  <si>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</si>
  <si>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</si>
  <si>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</si>
  <si>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</si>
  <si>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</si>
  <si>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</si>
  <si>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</si>
  <si>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</si>
  <si>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</si>
  <si>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</si>
  <si>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</si>
  <si>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</si>
  <si>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</si>
  <si>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</si>
  <si>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</si>
  <si>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</si>
  <si>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</si>
  <si>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</si>
  <si>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</si>
  <si>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</si>
  <si>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</si>
  <si>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</si>
  <si>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</si>
  <si>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</si>
  <si>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</si>
  <si>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</si>
  <si>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</si>
  <si>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</si>
  <si>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</si>
  <si>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</si>
  <si>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</si>
  <si>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</si>
  <si>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</si>
  <si>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</si>
  <si>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</si>
  <si>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</si>
  <si>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</si>
  <si>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</si>
  <si>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</si>
  <si>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</si>
  <si>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</si>
  <si>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</si>
  <si>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</si>
  <si>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</si>
  <si>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</si>
  <si>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</si>
  <si>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</si>
  <si>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</si>
  <si>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</si>
  <si>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</si>
  <si>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</si>
  <si>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</si>
  <si>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</si>
  <si>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</si>
  <si>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</si>
  <si>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</si>
  <si>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</si>
  <si>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</si>
  <si>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</si>
  <si>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</si>
  <si>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</si>
  <si>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</si>
  <si>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</si>
  <si>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</si>
  <si>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</si>
  <si>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</si>
  <si>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</si>
  <si>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</si>
  <si>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</si>
  <si>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</si>
  <si>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</si>
  <si>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</si>
  <si>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</si>
  <si>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</si>
  <si>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</si>
  <si>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</si>
  <si>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</si>
  <si>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</si>
  <si>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</si>
  <si>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</si>
  <si>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</si>
  <si>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</si>
  <si>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</si>
  <si>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</si>
  <si>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</si>
  <si>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</si>
  <si>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</si>
  <si>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</si>
  <si>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</si>
  <si>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</si>
  <si>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</si>
  <si>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</si>
  <si>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</si>
  <si>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</si>
  <si>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</si>
  <si>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</si>
  <si>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</si>
  <si>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</si>
  <si>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</si>
  <si>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</si>
  <si>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</si>
  <si>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</si>
  <si>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</si>
  <si>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</si>
  <si>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</si>
  <si>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</si>
  <si>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</si>
  <si>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</si>
  <si>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</si>
  <si>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</si>
  <si>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</si>
  <si>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</si>
  <si>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</si>
  <si>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</si>
  <si>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</si>
  <si>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</si>
  <si>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</si>
  <si>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</si>
  <si>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</si>
  <si>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</si>
  <si>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</si>
  <si>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</si>
  <si>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</si>
  <si>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</si>
  <si>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</si>
  <si>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</si>
  <si>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</si>
  <si>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</si>
  <si>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</si>
  <si>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</si>
  <si>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</si>
  <si>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</si>
  <si>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</si>
  <si>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</si>
  <si>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</si>
  <si>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</si>
  <si>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</si>
  <si>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</si>
  <si>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</si>
  <si>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</si>
  <si>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</si>
  <si>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</si>
  <si>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</si>
  <si>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</si>
  <si>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</si>
  <si>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</si>
  <si>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</si>
  <si>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</si>
  <si>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</si>
  <si>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</si>
  <si>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</si>
  <si>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</si>
  <si>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</si>
  <si>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</si>
  <si>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</si>
  <si>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</si>
  <si>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</si>
  <si>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</si>
  <si>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</si>
  <si>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</si>
  <si>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</si>
  <si>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</si>
  <si>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</si>
  <si>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</si>
  <si>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</si>
  <si>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</si>
  <si>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</si>
  <si>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</si>
  <si>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</si>
  <si>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</si>
  <si>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</si>
  <si>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</si>
  <si>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</si>
  <si>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</si>
  <si>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</si>
  <si>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</si>
  <si>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</si>
  <si>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</si>
  <si>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</si>
  <si>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</si>
  <si>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</si>
  <si>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</si>
  <si>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</si>
  <si>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</si>
  <si>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</si>
  <si>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</si>
  <si>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</si>
  <si>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</si>
  <si>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</si>
  <si>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</si>
  <si>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</si>
  <si>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</si>
  <si>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</si>
  <si>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</si>
  <si>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</si>
  <si>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</si>
  <si>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</si>
  <si>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</si>
  <si>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</si>
  <si>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</si>
  <si>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</si>
  <si>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</si>
  <si>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</si>
  <si>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</si>
  <si>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</si>
  <si>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</si>
  <si>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</si>
  <si>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</si>
  <si>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</si>
  <si>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</si>
  <si>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</si>
  <si>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</si>
  <si>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</si>
  <si>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</si>
  <si>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</si>
  <si>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</si>
  <si>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</si>
  <si>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</si>
  <si>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</si>
  <si>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</si>
  <si>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</si>
  <si>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</si>
  <si>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</si>
  <si>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</si>
  <si>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</si>
  <si>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</si>
  <si>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</si>
  <si>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</si>
  <si>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</si>
  <si>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</si>
  <si>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</si>
  <si>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</si>
  <si>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</si>
  <si>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</si>
  <si>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</si>
  <si>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</si>
  <si>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</si>
  <si>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</si>
  <si>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</si>
  <si>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</si>
  <si>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</si>
  <si>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</si>
  <si>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</si>
  <si>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</si>
  <si>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</si>
  <si>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</si>
  <si>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</si>
  <si>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</si>
  <si>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</si>
  <si>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</si>
  <si>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</si>
  <si>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</si>
  <si>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</si>
  <si>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</si>
  <si>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</si>
  <si>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</si>
  <si>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</si>
  <si>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</si>
  <si>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</si>
  <si>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</si>
  <si>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</si>
  <si>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</si>
  <si>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</si>
  <si>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</si>
  <si>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</si>
  <si>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</si>
  <si>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</si>
  <si>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</si>
  <si>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</si>
  <si>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</si>
  <si>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</si>
  <si>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</si>
  <si>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</si>
  <si>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</si>
  <si>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</si>
  <si>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</si>
  <si>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</si>
  <si>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</si>
  <si>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</si>
  <si>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</si>
  <si>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</si>
  <si>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</si>
  <si>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</si>
  <si>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</si>
  <si>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</si>
  <si>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</si>
  <si>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</si>
  <si>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</si>
  <si>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</si>
  <si>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</si>
  <si>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</si>
  <si>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</si>
  <si>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</si>
  <si>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</si>
  <si>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</si>
  <si>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</si>
  <si>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</si>
  <si>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</si>
  <si>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</si>
  <si>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</si>
  <si>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</si>
  <si>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</si>
  <si>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</si>
  <si>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</si>
  <si>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</si>
  <si>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</si>
  <si>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</si>
  <si>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</si>
  <si>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</si>
  <si>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</si>
  <si>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</si>
  <si>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</si>
  <si>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</si>
  <si>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</si>
  <si>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</si>
  <si>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</si>
  <si>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</si>
  <si>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</si>
  <si>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</si>
  <si>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</si>
  <si>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</si>
  <si>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</si>
  <si>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</si>
  <si>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</si>
  <si>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</si>
  <si>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</si>
  <si>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</si>
  <si>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</si>
  <si>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</si>
  <si>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</si>
  <si>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</si>
  <si>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</si>
  <si>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</si>
  <si>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</si>
  <si>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</si>
  <si>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</si>
  <si>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</si>
  <si>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</si>
  <si>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</si>
  <si>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</si>
  <si>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</si>
  <si>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</si>
  <si>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</si>
  <si>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</si>
  <si>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</si>
  <si>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</si>
  <si>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</si>
  <si>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</si>
  <si>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</si>
  <si>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</si>
  <si>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</si>
  <si>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</si>
  <si>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</si>
  <si>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</si>
  <si>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</si>
  <si>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</si>
  <si>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</si>
  <si>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</si>
  <si>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</si>
  <si>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</si>
  <si>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</si>
  <si>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</si>
  <si>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</si>
  <si>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</si>
  <si>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</si>
  <si>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</si>
  <si>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</si>
  <si>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</si>
  <si>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</si>
  <si>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</si>
  <si>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</si>
  <si>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</si>
  <si>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</si>
  <si>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</si>
  <si>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</si>
  <si>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</si>
  <si>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</si>
  <si>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</si>
  <si>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</si>
  <si>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</si>
  <si>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</si>
  <si>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</si>
  <si>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</si>
  <si>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</si>
  <si>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</si>
  <si>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</si>
  <si>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</si>
  <si>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</si>
  <si>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</si>
  <si>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</si>
  <si>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</si>
  <si>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</si>
  <si>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</si>
  <si>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</si>
  <si>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</si>
  <si>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</si>
  <si>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</si>
  <si>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</si>
  <si>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</si>
  <si>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</si>
  <si>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</si>
  <si>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</si>
  <si>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</si>
  <si>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</si>
  <si>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</si>
  <si>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</si>
  <si>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</si>
  <si>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</si>
  <si>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</si>
  <si>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</si>
  <si>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</si>
  <si>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</si>
  <si>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</si>
  <si>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</si>
  <si>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</si>
  <si>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</si>
  <si>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</si>
  <si>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</si>
  <si>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</si>
  <si>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</si>
  <si>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</si>
  <si>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</si>
  <si>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</si>
  <si>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</si>
  <si>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</si>
  <si>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</si>
  <si>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</si>
  <si>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</si>
  <si>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</si>
  <si>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</si>
  <si>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</si>
  <si>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</si>
  <si>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</si>
  <si>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</si>
  <si>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</si>
  <si>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</si>
  <si>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</si>
  <si>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</si>
  <si>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</si>
  <si>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</si>
  <si>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</si>
  <si>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</si>
  <si>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</si>
  <si>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</si>
  <si>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</si>
  <si>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</si>
  <si>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</si>
  <si>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</si>
  <si>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</si>
  <si>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</si>
  <si>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</si>
  <si>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</si>
  <si>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</si>
  <si>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</si>
  <si>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</si>
  <si>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</si>
  <si>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</si>
  <si>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</si>
  <si>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</si>
  <si>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</si>
  <si>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</si>
  <si>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</si>
  <si>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</si>
  <si>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</si>
  <si>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</si>
  <si>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</si>
  <si>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</si>
  <si>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</si>
  <si>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</si>
  <si>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</si>
  <si>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</si>
  <si>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</si>
  <si>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</si>
  <si>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</si>
  <si>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</si>
  <si>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</si>
  <si>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</si>
  <si>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</si>
  <si>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</si>
  <si>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</si>
  <si>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</si>
  <si>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</si>
  <si>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</si>
  <si>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</si>
  <si>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</si>
  <si>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</si>
  <si>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</si>
  <si>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</si>
  <si>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</si>
  <si>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</si>
  <si>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</si>
  <si>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</si>
  <si>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</si>
  <si>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</si>
  <si>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</si>
  <si>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</si>
  <si>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</si>
  <si>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</si>
  <si>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</si>
  <si>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</si>
  <si>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</si>
  <si>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</si>
  <si>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</si>
  <si>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</si>
  <si>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</si>
  <si>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</si>
  <si>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</si>
  <si>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</si>
  <si>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</si>
  <si>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</si>
  <si>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</si>
  <si>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</si>
  <si>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</si>
  <si>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</si>
  <si>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</si>
  <si>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</si>
  <si>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</si>
  <si>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</si>
  <si>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</si>
  <si>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</si>
  <si>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</si>
  <si>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</si>
  <si>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</si>
  <si>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</si>
  <si>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</si>
  <si>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</si>
  <si>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</si>
  <si>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</si>
  <si>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</si>
  <si>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</si>
  <si>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</si>
  <si>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</si>
  <si>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</si>
  <si>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</si>
  <si>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</si>
  <si>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</si>
  <si>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</si>
  <si>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</si>
  <si>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</si>
  <si>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</si>
  <si>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</si>
  <si>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</si>
  <si>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</si>
  <si>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</si>
  <si>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</si>
  <si>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</si>
  <si>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</si>
  <si>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</si>
  <si>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</si>
  <si>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</si>
  <si>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</si>
  <si>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</si>
  <si>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</si>
  <si>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</si>
  <si>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</si>
  <si>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</si>
  <si>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</si>
  <si>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</si>
  <si>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</si>
  <si>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</si>
  <si>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</si>
  <si>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</si>
  <si>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</si>
  <si>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</si>
  <si>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</si>
  <si>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</si>
  <si>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</si>
  <si>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</si>
  <si>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</si>
  <si>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</si>
  <si>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</si>
  <si>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</si>
  <si>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</si>
  <si>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</si>
  <si>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</si>
  <si>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</si>
  <si>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</si>
  <si>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</si>
  <si>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</si>
  <si>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</si>
  <si>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</si>
  <si>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</si>
  <si>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</si>
  <si>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</si>
  <si>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</si>
  <si>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</si>
  <si>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</si>
  <si>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</si>
  <si>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</si>
  <si>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</si>
  <si>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</si>
  <si>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</si>
  <si>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</si>
  <si>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</si>
  <si>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</si>
  <si>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</si>
  <si>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</si>
  <si>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</si>
  <si>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</si>
  <si>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</si>
  <si>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</si>
  <si>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</si>
  <si>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</si>
  <si>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</si>
  <si>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</si>
  <si>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</si>
  <si>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</si>
  <si>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</si>
  <si>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</si>
  <si>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</si>
  <si>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</si>
  <si>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</si>
  <si>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</si>
  <si>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</si>
  <si>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</si>
  <si>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</si>
  <si>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</si>
  <si>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</si>
  <si>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</si>
  <si>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</si>
  <si>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</si>
  <si>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</si>
  <si>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</si>
  <si>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</si>
  <si>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</si>
  <si>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</si>
  <si>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</si>
  <si>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</si>
  <si>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</si>
  <si>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</si>
  <si>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</si>
  <si>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</si>
  <si>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</si>
  <si>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</si>
  <si>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</si>
  <si>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</si>
  <si>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</si>
  <si>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</si>
  <si>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</si>
  <si>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</si>
  <si>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</si>
  <si>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</si>
  <si>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</si>
  <si>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</si>
  <si>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</si>
  <si>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</si>
  <si>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</si>
  <si>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</si>
  <si>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</si>
  <si>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</si>
  <si>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</si>
  <si>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</si>
  <si>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</si>
  <si>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</si>
  <si>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</si>
  <si>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</si>
  <si>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</si>
  <si>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</si>
  <si>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</si>
  <si>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</si>
  <si>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</si>
  <si>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</si>
  <si>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</si>
  <si>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</si>
  <si>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</si>
  <si>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</si>
  <si>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</si>
  <si>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</si>
  <si>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</si>
  <si>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</si>
  <si>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</si>
  <si>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</si>
  <si>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</si>
  <si>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</si>
  <si>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</si>
  <si>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</si>
  <si>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</si>
  <si>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</si>
  <si>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</si>
  <si>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</si>
  <si>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</si>
  <si>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</si>
  <si>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</si>
  <si>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</si>
  <si>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</si>
  <si>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</si>
  <si>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</si>
  <si>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</si>
  <si>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</si>
  <si>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</si>
  <si>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</si>
  <si>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</si>
  <si>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</si>
  <si>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</si>
  <si>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</si>
  <si>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</si>
  <si>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</si>
  <si>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</si>
  <si>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</si>
  <si>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</si>
  <si>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</si>
  <si>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</si>
  <si>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</si>
  <si>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</si>
  <si>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</si>
  <si>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</si>
  <si>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</si>
  <si>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</si>
  <si>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</si>
  <si>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</si>
  <si>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</si>
  <si>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</si>
  <si>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</si>
  <si>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</si>
  <si>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</si>
  <si>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</si>
  <si>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</si>
  <si>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</si>
  <si>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</si>
  <si>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</si>
  <si>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</si>
  <si>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</si>
  <si>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</si>
  <si>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</si>
  <si>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</si>
  <si>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</si>
  <si>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</si>
  <si>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</si>
  <si>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</si>
  <si>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</si>
  <si>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</si>
  <si>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</si>
  <si>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</si>
  <si>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</si>
  <si>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</si>
  <si>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</si>
  <si>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</si>
  <si>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</si>
  <si>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</si>
  <si>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</si>
  <si>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</si>
  <si>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</si>
  <si>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</si>
  <si>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</si>
  <si>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</si>
  <si>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</si>
  <si>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</si>
  <si>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</si>
  <si>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</si>
  <si>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</si>
  <si>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</si>
  <si>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</si>
  <si>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</si>
  <si>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</si>
  <si>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</si>
  <si>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</si>
  <si>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</si>
  <si>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</si>
  <si>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</si>
  <si>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</si>
  <si>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</si>
  <si>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</si>
  <si>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</si>
  <si>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</si>
  <si>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</si>
  <si>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</si>
  <si>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</si>
  <si>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</si>
  <si>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</si>
  <si>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</si>
  <si>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</si>
  <si>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</si>
  <si>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</si>
  <si>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</si>
  <si>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</si>
  <si>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</si>
  <si>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</si>
  <si>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</si>
  <si>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</si>
  <si>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</si>
  <si>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</si>
  <si>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</si>
  <si>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</si>
  <si>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</si>
  <si>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</si>
  <si>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</si>
  <si>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</si>
  <si>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</si>
  <si>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</si>
  <si>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</si>
  <si>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</si>
  <si>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</si>
  <si>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</si>
  <si>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</si>
  <si>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</si>
  <si>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</si>
  <si>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</si>
  <si>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</si>
  <si>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</si>
  <si>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</si>
  <si>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</si>
  <si>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</si>
  <si>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</si>
  <si>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</si>
  <si>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</si>
  <si>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</si>
  <si>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</si>
  <si>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</si>
  <si>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</si>
  <si>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</si>
  <si>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</si>
  <si>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</si>
  <si>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</si>
  <si>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</si>
  <si>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</si>
  <si>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</si>
  <si>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</si>
  <si>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</si>
  <si>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</si>
  <si>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</si>
  <si>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</si>
  <si>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</si>
  <si>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</si>
  <si>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</si>
  <si>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</si>
  <si>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</si>
  <si>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</si>
  <si>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</si>
  <si>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</si>
  <si>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</si>
  <si>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</si>
  <si>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</si>
  <si>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</si>
  <si>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</si>
  <si>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</si>
  <si>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</si>
  <si>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</si>
  <si>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</si>
  <si>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</si>
  <si>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</si>
  <si>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</si>
  <si>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</si>
  <si>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</si>
  <si>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</si>
  <si>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</si>
  <si>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</si>
  <si>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</si>
  <si>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</si>
  <si>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</si>
  <si>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</si>
  <si>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</si>
  <si>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</si>
  <si>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</si>
  <si>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</si>
  <si>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</si>
  <si>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</si>
  <si>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</si>
  <si>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</si>
  <si>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</si>
  <si>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</si>
  <si>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</si>
  <si>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</si>
  <si>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</si>
  <si>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</si>
  <si>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</si>
  <si>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</si>
  <si>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</si>
  <si>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</si>
  <si>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</si>
  <si>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</si>
  <si>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</si>
  <si>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</si>
  <si>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</si>
  <si>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</si>
  <si>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</si>
  <si>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</si>
  <si>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</si>
  <si>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</si>
  <si>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</si>
  <si>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</si>
  <si>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</si>
  <si>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</si>
  <si>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</si>
  <si>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</si>
  <si>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</si>
  <si>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</si>
  <si>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</si>
  <si>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</si>
  <si>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</si>
  <si>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</si>
  <si>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</si>
  <si>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</si>
  <si>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</si>
  <si>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</si>
  <si>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</si>
  <si>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</si>
  <si>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</si>
  <si>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</si>
  <si>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</si>
  <si>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</si>
  <si>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</si>
  <si>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</si>
  <si>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</si>
  <si>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</si>
  <si>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</si>
  <si>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</si>
  <si>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</si>
  <si>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</si>
  <si>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</si>
  <si>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</si>
  <si>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</si>
  <si>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</si>
  <si>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</si>
  <si>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</si>
  <si>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</si>
  <si>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</si>
  <si>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</si>
  <si>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</si>
  <si>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</si>
  <si>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</si>
  <si>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</si>
  <si>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</si>
  <si>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</si>
  <si>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</si>
  <si>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</si>
  <si>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</si>
  <si>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</si>
  <si>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</si>
  <si>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</si>
  <si>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</si>
  <si>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</si>
  <si>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</si>
  <si>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</si>
  <si>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</si>
  <si>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</si>
  <si>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</si>
  <si>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</si>
  <si>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</si>
  <si>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</si>
  <si>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</si>
  <si>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</si>
  <si>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</si>
  <si>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</si>
  <si>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</si>
  <si>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</si>
  <si>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</si>
  <si>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</si>
  <si>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</si>
  <si>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</si>
  <si>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</si>
  <si>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</si>
  <si>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</si>
  <si>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</si>
  <si>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</si>
  <si>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</si>
  <si>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</si>
  <si>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</si>
  <si>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</si>
  <si>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</si>
  <si>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</si>
  <si>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</si>
  <si>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</si>
  <si>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</si>
  <si>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</si>
  <si>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</si>
  <si>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</si>
  <si>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</si>
  <si>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</si>
  <si>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</si>
  <si>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</si>
  <si>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</si>
  <si>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</si>
  <si>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</si>
  <si>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</si>
  <si>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</si>
  <si>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</si>
  <si>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</si>
  <si>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</si>
  <si>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</si>
  <si>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</si>
  <si>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</si>
  <si>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</si>
  <si>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</si>
  <si>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</si>
  <si>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</si>
  <si>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</si>
  <si>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</si>
  <si>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</si>
  <si>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</si>
  <si>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</si>
  <si>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</si>
  <si>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</si>
  <si>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</si>
  <si>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</si>
  <si>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</si>
  <si>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</si>
  <si>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</si>
  <si>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</si>
  <si>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</si>
  <si>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</si>
  <si>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</si>
  <si>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</si>
  <si>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</si>
  <si>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</si>
  <si>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</si>
  <si>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</si>
  <si>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</si>
  <si>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</si>
  <si>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</si>
  <si>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</si>
  <si>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</si>
  <si>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</si>
  <si>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</si>
  <si>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</si>
  <si>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</si>
  <si>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</si>
  <si>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</si>
  <si>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</si>
  <si>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</si>
  <si>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</si>
  <si>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</si>
  <si>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</si>
  <si>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</si>
  <si>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</si>
  <si>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</si>
  <si>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</si>
  <si>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</si>
  <si>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</si>
  <si>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</si>
  <si>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</si>
  <si>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</si>
  <si>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</si>
  <si>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</si>
  <si>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</si>
  <si>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</si>
  <si>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</si>
  <si>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</si>
  <si>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</si>
  <si>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</si>
  <si>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</si>
  <si>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</si>
  <si>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</si>
  <si>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</si>
  <si>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</si>
  <si>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</si>
  <si>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</si>
  <si>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</si>
  <si>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</si>
  <si>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</si>
  <si>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</si>
  <si>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</si>
  <si>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</si>
  <si>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</si>
  <si>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</si>
  <si>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</si>
  <si>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</si>
  <si>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</si>
  <si>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</si>
  <si>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</si>
  <si>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</si>
  <si>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</si>
  <si>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</si>
  <si>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</si>
  <si>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</si>
  <si>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</si>
  <si>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</si>
  <si>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</si>
  <si>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</si>
  <si>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</si>
  <si>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</si>
  <si>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</si>
  <si>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</si>
  <si>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</si>
  <si>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</si>
  <si>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</si>
  <si>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</si>
  <si>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</si>
  <si>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</si>
  <si>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</si>
  <si>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</si>
  <si>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</si>
  <si>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</si>
  <si>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</si>
  <si>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</si>
  <si>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</si>
  <si>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</si>
  <si>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</si>
  <si>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</si>
  <si>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</si>
  <si>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</si>
  <si>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</si>
  <si>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</si>
  <si>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</si>
  <si>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</si>
  <si>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</si>
  <si>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</si>
  <si>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</si>
  <si>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</si>
  <si>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</si>
  <si>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</si>
  <si>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</si>
  <si>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</si>
  <si>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</si>
  <si>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</si>
  <si>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</si>
  <si>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</si>
  <si>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</si>
  <si>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</si>
  <si>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</si>
  <si>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</si>
  <si>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</si>
  <si>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</si>
  <si>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</si>
  <si>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</si>
  <si>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</si>
  <si>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</si>
  <si>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</si>
  <si>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</si>
  <si>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</si>
  <si>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</si>
  <si>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</si>
  <si>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</si>
  <si>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</si>
  <si>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</si>
  <si>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</si>
  <si>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</si>
  <si>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</si>
  <si>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</si>
  <si>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</si>
  <si>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</si>
  <si>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</si>
  <si>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</si>
  <si>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</si>
  <si>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</si>
  <si>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</si>
  <si>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</si>
  <si>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</si>
  <si>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</si>
  <si>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</si>
  <si>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</si>
  <si>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</si>
  <si>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</si>
  <si>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</si>
  <si>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</si>
  <si>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</si>
  <si>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</si>
  <si>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</si>
  <si>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</si>
  <si>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</si>
  <si>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</si>
  <si>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</si>
  <si>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</si>
  <si>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</si>
  <si>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</si>
  <si>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</si>
  <si>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</si>
  <si>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</si>
  <si>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</si>
  <si>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</si>
  <si>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</si>
  <si>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</si>
  <si>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</si>
  <si>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</si>
  <si>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</si>
  <si>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</si>
  <si>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</si>
  <si>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</si>
  <si>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</si>
  <si>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</si>
  <si>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</si>
  <si>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</si>
  <si>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</si>
  <si>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</si>
  <si>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</si>
  <si>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</si>
  <si>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</si>
  <si>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</si>
  <si>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</si>
  <si>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</si>
  <si>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</si>
  <si>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</si>
  <si>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</si>
  <si>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</si>
  <si>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</si>
  <si>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</si>
  <si>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</si>
  <si>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</si>
  <si>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</si>
  <si>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</si>
  <si>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</si>
  <si>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</si>
  <si>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</si>
  <si>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</si>
  <si>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</si>
  <si>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</si>
  <si>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</si>
  <si>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</si>
  <si>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</si>
  <si>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</si>
  <si>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</si>
  <si>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</si>
  <si>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</si>
  <si>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</si>
  <si>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</si>
  <si>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</si>
  <si>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</si>
  <si>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</si>
  <si>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</si>
  <si>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</si>
  <si>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</si>
  <si>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</si>
  <si>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</si>
  <si>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</si>
  <si>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</si>
  <si>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</si>
  <si>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</si>
  <si>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</si>
  <si>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</si>
  <si>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</si>
  <si>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</si>
  <si>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</si>
  <si>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</si>
  <si>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</si>
  <si>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</si>
  <si>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</si>
  <si>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</si>
  <si>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</si>
  <si>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</si>
  <si>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</si>
  <si>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</si>
  <si>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</si>
  <si>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</si>
  <si>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</si>
  <si>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</si>
  <si>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</si>
  <si>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</si>
  <si>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</si>
  <si>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</si>
  <si>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</si>
  <si>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</si>
  <si>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</si>
  <si>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</si>
  <si>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</si>
  <si>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</si>
  <si>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</si>
  <si>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</si>
  <si>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</si>
  <si>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</si>
  <si>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</si>
  <si>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</si>
  <si>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</si>
  <si>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</si>
  <si>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</si>
  <si>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</si>
  <si>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</si>
  <si>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</si>
  <si>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</si>
  <si>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</si>
  <si>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</si>
  <si>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</si>
  <si>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</si>
  <si>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</si>
  <si>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</si>
  <si>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</si>
  <si>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</si>
  <si>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</si>
  <si>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</si>
  <si>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</si>
  <si>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</si>
  <si>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</si>
  <si>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</si>
  <si>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</si>
  <si>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</si>
  <si>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</si>
  <si>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</si>
  <si>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</si>
  <si>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</si>
  <si>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</si>
  <si>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</si>
  <si>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</si>
  <si>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</si>
  <si>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</si>
  <si>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</si>
  <si>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</si>
  <si>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</si>
  <si>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</si>
  <si>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</si>
  <si>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</si>
  <si>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</si>
  <si>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</si>
  <si>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</si>
  <si>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</si>
  <si>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</si>
  <si>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</si>
  <si>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</si>
  <si>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</si>
  <si>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</si>
  <si>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</si>
  <si>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</si>
  <si>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</si>
  <si>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</si>
  <si>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</si>
  <si>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</si>
  <si>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</si>
  <si>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</si>
  <si>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</si>
  <si>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</si>
  <si>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</si>
  <si>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</si>
  <si>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</si>
  <si>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</si>
  <si>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</si>
  <si>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</si>
  <si>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</si>
  <si>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</si>
  <si>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</si>
  <si>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</si>
  <si>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</si>
  <si>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</si>
  <si>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</si>
  <si>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</si>
  <si>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</si>
  <si>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</si>
  <si>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</si>
  <si>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</si>
  <si>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</si>
  <si>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</si>
  <si>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</si>
  <si>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</si>
  <si>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</si>
  <si>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</si>
  <si>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</si>
  <si>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</si>
  <si>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</si>
  <si>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</si>
  <si>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</si>
  <si>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</si>
  <si>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</si>
  <si>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</si>
  <si>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</si>
  <si>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</si>
  <si>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</si>
  <si>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</si>
  <si>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</si>
  <si>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</si>
  <si>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</si>
  <si>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</si>
  <si>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</si>
  <si>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</si>
  <si>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</si>
  <si>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</si>
  <si>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</si>
  <si>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</si>
  <si>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</si>
  <si>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</si>
  <si>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</si>
  <si>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</si>
  <si>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</si>
  <si>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</si>
  <si>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</si>
  <si>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</si>
  <si>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</si>
  <si>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</si>
  <si>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</si>
  <si>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</si>
  <si>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</si>
  <si>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</si>
  <si>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</si>
  <si>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</si>
  <si>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</si>
  <si>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</si>
  <si>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</si>
  <si>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</si>
  <si>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</si>
  <si>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</si>
  <si>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</si>
  <si>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</si>
  <si>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</si>
  <si>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</si>
  <si>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</si>
  <si>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</si>
  <si>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</si>
  <si>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</si>
  <si>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</si>
  <si>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</si>
  <si>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</si>
  <si>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</si>
  <si>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</si>
  <si>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</si>
  <si>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</si>
  <si>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</si>
  <si>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</si>
  <si>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</si>
  <si>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</si>
  <si>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</si>
  <si>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</si>
  <si>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</si>
  <si>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</si>
  <si>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</si>
  <si>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</si>
  <si>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</si>
  <si>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</si>
  <si>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</si>
  <si>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</si>
  <si>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</si>
  <si>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</si>
  <si>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</si>
  <si>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</si>
  <si>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</si>
  <si>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</si>
  <si>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</si>
  <si>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</si>
  <si>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</si>
  <si>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</si>
  <si>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</si>
  <si>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</si>
  <si>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</si>
  <si>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</si>
  <si>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</si>
  <si>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</si>
  <si>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</si>
  <si>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</si>
  <si>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</si>
  <si>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</si>
  <si>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</si>
  <si>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</si>
  <si>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</si>
  <si>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</si>
  <si>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</si>
  <si>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</si>
  <si>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</si>
  <si>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</si>
  <si>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</si>
  <si>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</si>
  <si>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</si>
  <si>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</si>
  <si>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</si>
  <si>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</si>
  <si>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</si>
  <si>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</si>
  <si>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</si>
  <si>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</si>
  <si>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</si>
  <si>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</si>
  <si>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</si>
  <si>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</si>
  <si>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</si>
  <si>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</si>
  <si>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</si>
  <si>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</si>
  <si>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</si>
  <si>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</si>
  <si>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</si>
  <si>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</si>
  <si>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</si>
  <si>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</si>
  <si>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</si>
  <si>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</si>
  <si>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</si>
  <si>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</si>
  <si>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</si>
  <si>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</si>
  <si>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</si>
  <si>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</si>
  <si>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</si>
  <si>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</si>
  <si>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</si>
  <si>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</si>
  <si>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</si>
  <si>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</si>
  <si>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</si>
  <si>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</si>
  <si>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</si>
  <si>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</si>
  <si>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</si>
  <si>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</si>
  <si>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</si>
  <si>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</si>
  <si>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</si>
  <si>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</si>
  <si>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</si>
  <si>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</si>
  <si>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</si>
  <si>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</si>
  <si>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</si>
  <si>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</si>
  <si>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</si>
  <si>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</si>
  <si>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</si>
  <si>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</si>
  <si>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</si>
  <si>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</si>
  <si>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</si>
  <si>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</si>
  <si>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</si>
  <si>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</si>
  <si>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</si>
  <si>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</si>
  <si>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</si>
  <si>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</si>
  <si>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</si>
  <si>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</si>
  <si>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</si>
  <si>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</si>
  <si>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</si>
  <si>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</si>
  <si>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</si>
  <si>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</si>
  <si>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</si>
  <si>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</si>
  <si>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</si>
  <si>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</si>
  <si>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</si>
  <si>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</si>
  <si>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</si>
  <si>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</si>
  <si>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</si>
  <si>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</si>
  <si>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</si>
  <si>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</si>
  <si>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</si>
  <si>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</si>
  <si>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</si>
  <si>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</si>
  <si>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</si>
  <si>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</si>
  <si>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</si>
  <si>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</si>
  <si>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</si>
  <si>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</si>
  <si>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</si>
  <si>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</si>
  <si>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</si>
  <si>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</si>
  <si>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</si>
  <si>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</si>
  <si>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</si>
  <si>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</si>
  <si>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</si>
  <si>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</si>
  <si>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</si>
  <si>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</si>
  <si>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</si>
  <si>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</si>
  <si>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</si>
  <si>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</si>
  <si>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</si>
  <si>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</si>
  <si>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</si>
  <si>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</si>
  <si>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</si>
  <si>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</si>
  <si>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</si>
  <si>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</si>
  <si>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</si>
  <si>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</si>
  <si>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</si>
  <si>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</si>
  <si>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</si>
  <si>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</si>
  <si>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</si>
  <si>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</si>
  <si>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</si>
  <si>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</si>
  <si>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</si>
  <si>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</si>
  <si>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</si>
  <si>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</si>
  <si>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</si>
  <si>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</si>
  <si>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</si>
  <si>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</si>
  <si>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</si>
  <si>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</si>
  <si>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</si>
  <si>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</si>
  <si>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</si>
  <si>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</si>
  <si>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</si>
  <si>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</si>
  <si>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</si>
  <si>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</si>
  <si>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</si>
  <si>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</si>
  <si>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</si>
  <si>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</si>
  <si>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</si>
  <si>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</si>
  <si>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</si>
  <si>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</si>
  <si>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</si>
  <si>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</si>
  <si>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</si>
  <si>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</si>
  <si>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</si>
  <si>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</si>
  <si>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</si>
  <si>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</si>
  <si>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</si>
  <si>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</si>
  <si>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</si>
  <si>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</si>
  <si>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</si>
  <si>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</si>
  <si>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</si>
  <si>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</si>
  <si>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</si>
  <si>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</si>
  <si>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</si>
  <si>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</si>
  <si>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</si>
  <si>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</si>
  <si>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</si>
  <si>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</si>
  <si>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</si>
  <si>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</si>
  <si>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</si>
  <si>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</si>
  <si>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</si>
  <si>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</si>
  <si>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</si>
  <si>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</si>
  <si>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</si>
  <si>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</si>
  <si>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</si>
  <si>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</si>
  <si>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</si>
  <si>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</si>
  <si>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</si>
  <si>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</si>
  <si>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</si>
  <si>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</si>
  <si>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</si>
  <si>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</si>
  <si>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</si>
  <si>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</si>
  <si>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</si>
  <si>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</si>
  <si>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</si>
  <si>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</si>
  <si>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</si>
  <si>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</si>
  <si>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</si>
  <si>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</si>
  <si>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</si>
  <si>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</si>
  <si>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</si>
  <si>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</si>
  <si>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</si>
  <si>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</si>
  <si>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</si>
  <si>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</si>
  <si>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</si>
  <si>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</si>
  <si>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</si>
  <si>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</si>
  <si>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</si>
  <si>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</si>
  <si>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</si>
  <si>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</si>
  <si>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</si>
  <si>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</si>
  <si>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</si>
  <si>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</si>
  <si>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</si>
  <si>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</si>
  <si>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</si>
  <si>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</si>
  <si>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</si>
  <si>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</si>
  <si>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</si>
  <si>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</si>
  <si>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</si>
  <si>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</si>
  <si>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</si>
  <si>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</si>
  <si>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</si>
  <si>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</si>
  <si>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</si>
  <si>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</si>
  <si>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</si>
  <si>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</si>
  <si>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</si>
  <si>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</si>
  <si>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</si>
  <si>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</si>
  <si>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</si>
  <si>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</si>
  <si>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</si>
  <si>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</si>
  <si>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</si>
  <si>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</si>
  <si>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</si>
  <si>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</si>
  <si>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</si>
  <si>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</si>
  <si>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</si>
  <si>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</si>
  <si>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</si>
  <si>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</si>
  <si>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</si>
  <si>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</si>
  <si>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</si>
  <si>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</si>
  <si>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</si>
  <si>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</si>
  <si>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</si>
  <si>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</si>
  <si>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</si>
  <si>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</si>
  <si>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</si>
  <si>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</si>
  <si>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</si>
  <si>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</si>
  <si>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</si>
  <si>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</si>
  <si>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</si>
  <si>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</si>
  <si>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</si>
  <si>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</si>
  <si>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</si>
  <si>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</si>
  <si>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</si>
  <si>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</si>
  <si>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</si>
  <si>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</si>
  <si>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</si>
  <si>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</si>
  <si>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</si>
  <si>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</si>
  <si>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</si>
  <si>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</si>
  <si>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</si>
  <si>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</si>
  <si>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</si>
  <si>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</si>
  <si>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</si>
  <si>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</si>
  <si>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</si>
  <si>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</si>
  <si>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</si>
  <si>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</si>
  <si>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</si>
  <si>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</si>
  <si>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</si>
  <si>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</si>
  <si>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</si>
  <si>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</si>
  <si>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</si>
  <si>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</si>
  <si>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</si>
  <si>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</si>
  <si>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</si>
  <si>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</si>
  <si>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</si>
  <si>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</si>
  <si>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</si>
  <si>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</si>
  <si>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</si>
  <si>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</si>
  <si>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</si>
  <si>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</si>
  <si>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</si>
  <si>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</si>
  <si>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</si>
  <si>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</si>
  <si>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</si>
  <si>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</si>
  <si>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</si>
  <si>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</si>
  <si>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</si>
  <si>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</si>
  <si>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</si>
  <si>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</si>
  <si>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</si>
  <si>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</si>
  <si>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</si>
  <si>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</si>
  <si>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</si>
  <si>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</si>
  <si>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</si>
  <si>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</si>
  <si>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</si>
  <si>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</si>
  <si>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</si>
  <si>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</si>
  <si>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</si>
  <si>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</si>
  <si>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</si>
  <si>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</si>
  <si>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</si>
  <si>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</si>
  <si>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</si>
  <si>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</si>
  <si>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</si>
  <si>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</si>
  <si>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</si>
  <si>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</si>
  <si>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</si>
  <si>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</si>
  <si>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</si>
  <si>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</si>
  <si>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</si>
  <si>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</si>
  <si>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</si>
  <si>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</si>
  <si>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</si>
  <si>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</si>
  <si>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</si>
  <si>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</si>
  <si>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</si>
  <si>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</si>
  <si>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</si>
  <si>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</si>
  <si>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</si>
  <si>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</si>
  <si>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</si>
  <si>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</si>
  <si>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</si>
  <si>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</si>
  <si>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</si>
  <si>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</si>
  <si>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</si>
  <si>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</si>
  <si>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</si>
  <si>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</si>
  <si>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</si>
  <si>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</si>
  <si>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</si>
  <si>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</si>
  <si>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</si>
  <si>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</si>
  <si>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</si>
  <si>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</si>
  <si>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</si>
  <si>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</si>
  <si>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</si>
  <si>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</si>
  <si>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</si>
  <si>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</si>
  <si>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</si>
  <si>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</si>
  <si>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</si>
  <si>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</si>
  <si>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</si>
  <si>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</si>
  <si>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</si>
  <si>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</si>
  <si>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</si>
  <si>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</si>
  <si>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</si>
  <si>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</si>
  <si>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</si>
  <si>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</si>
  <si>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</si>
  <si>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</si>
  <si>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</si>
  <si>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</si>
  <si>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</si>
  <si>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</si>
  <si>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</si>
  <si>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</si>
  <si>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</si>
  <si>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</si>
  <si>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</si>
  <si>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</si>
  <si>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</si>
  <si>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</si>
  <si>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</si>
  <si>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</si>
  <si>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</si>
  <si>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</si>
  <si>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</si>
  <si>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</si>
  <si>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</si>
  <si>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</si>
  <si>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</si>
  <si>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</si>
  <si>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</si>
  <si>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</si>
  <si>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</si>
  <si>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</si>
  <si>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</si>
  <si>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</si>
  <si>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</si>
  <si>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</si>
  <si>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</si>
  <si>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</si>
  <si>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</si>
  <si>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</si>
  <si>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</si>
  <si>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</si>
  <si>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</si>
  <si>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</si>
  <si>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</si>
  <si>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</si>
  <si>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</si>
  <si>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</si>
  <si>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</si>
  <si>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</si>
  <si>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</si>
  <si>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</si>
  <si>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</si>
  <si>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</si>
  <si>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</si>
  <si>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</si>
  <si>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</si>
  <si>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</si>
  <si>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</si>
  <si>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</si>
  <si>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</si>
  <si>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</si>
  <si>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</si>
  <si>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</si>
  <si>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</si>
  <si>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</si>
  <si>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</si>
  <si>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</si>
  <si>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</si>
  <si>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</si>
  <si>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</si>
  <si>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</si>
  <si>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</si>
  <si>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</si>
  <si>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</si>
  <si>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</si>
  <si>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</si>
  <si>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</si>
  <si>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</si>
  <si>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</si>
  <si>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</si>
  <si>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</si>
  <si>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</si>
  <si>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</si>
  <si>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</si>
  <si>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</si>
  <si>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</si>
  <si>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</si>
  <si>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</si>
  <si>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</si>
  <si>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</si>
  <si>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</si>
  <si>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</si>
  <si>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</si>
  <si>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</si>
  <si>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</si>
  <si>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</si>
  <si>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</si>
  <si>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</si>
  <si>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</si>
  <si>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</si>
  <si>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</si>
  <si>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</si>
  <si>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</si>
  <si>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</si>
  <si>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</si>
  <si>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</si>
  <si>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</si>
  <si>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</si>
  <si>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</si>
  <si>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</si>
  <si>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</si>
  <si>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</si>
  <si>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</si>
  <si>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</si>
  <si>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</si>
  <si>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</si>
  <si>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</si>
  <si>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</si>
  <si>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</si>
  <si>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</si>
  <si>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</si>
  <si>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</si>
  <si>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</si>
  <si>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</si>
  <si>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</si>
  <si>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</si>
  <si>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</si>
  <si>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</si>
  <si>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</si>
  <si>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</si>
  <si>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</si>
  <si>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</si>
  <si>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</si>
  <si>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</si>
  <si>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</si>
  <si>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</si>
  <si>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</si>
  <si>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</si>
  <si>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</si>
  <si>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</si>
  <si>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</si>
  <si>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</si>
  <si>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</si>
  <si>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</si>
  <si>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</si>
  <si>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</si>
  <si>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</si>
  <si>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</si>
  <si>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</si>
  <si>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</si>
  <si>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</si>
  <si>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</si>
  <si>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</si>
  <si>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</si>
  <si>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</si>
  <si>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</si>
  <si>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</si>
  <si>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</si>
  <si>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</si>
  <si>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</si>
  <si>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</si>
  <si>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</si>
  <si>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</si>
  <si>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</si>
  <si>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</si>
  <si>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</si>
  <si>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</si>
  <si>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</si>
  <si>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</si>
  <si>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</si>
  <si>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</si>
  <si>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</si>
  <si>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</si>
  <si>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</si>
  <si>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</si>
  <si>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</si>
  <si>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</si>
  <si>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</si>
  <si>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</si>
  <si>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</si>
  <si>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</si>
  <si>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</si>
  <si>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</si>
  <si>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</si>
  <si>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</si>
  <si>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</si>
  <si>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</si>
  <si>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</si>
  <si>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</si>
  <si>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</si>
  <si>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</si>
  <si>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</si>
  <si>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</si>
  <si>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</si>
  <si>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</si>
  <si>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</si>
  <si>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</si>
  <si>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</si>
  <si>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</si>
  <si>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</si>
  <si>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</si>
  <si>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</si>
  <si>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</si>
  <si>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</si>
  <si>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</si>
  <si>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</si>
  <si>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</si>
  <si>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</si>
  <si>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</si>
  <si>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</si>
  <si>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</si>
  <si>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</si>
  <si>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</si>
  <si>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</si>
  <si>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</si>
  <si>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</si>
  <si>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</si>
  <si>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</si>
  <si>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</si>
  <si>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</si>
  <si>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</si>
  <si>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</si>
  <si>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</si>
  <si>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</si>
  <si>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</si>
  <si>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</si>
  <si>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</si>
  <si>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</si>
  <si>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</si>
  <si>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</si>
  <si>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</si>
  <si>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</si>
  <si>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</si>
  <si>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</si>
  <si>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</si>
  <si>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</si>
  <si>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</si>
  <si>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</si>
  <si>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</si>
  <si>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</si>
  <si>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</si>
  <si>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</si>
  <si>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</si>
  <si>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</si>
  <si>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</si>
  <si>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</si>
  <si>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</si>
  <si>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</si>
  <si>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</si>
  <si>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</si>
  <si>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</si>
  <si>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</si>
  <si>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</si>
  <si>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</si>
  <si>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</si>
  <si>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</si>
  <si>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</si>
  <si>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</si>
  <si>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</si>
  <si>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</si>
  <si>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</si>
  <si>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</si>
  <si>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</si>
  <si>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</si>
  <si>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</si>
  <si>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</si>
  <si>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</si>
  <si>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</si>
  <si>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</si>
  <si>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</si>
  <si>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</si>
  <si>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</si>
  <si>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</si>
  <si>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</si>
  <si>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</si>
  <si>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</si>
  <si>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</si>
  <si>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</si>
  <si>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</si>
  <si>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</si>
  <si>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</si>
  <si>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</si>
  <si>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</si>
  <si>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</si>
  <si>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</si>
  <si>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</si>
  <si>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</si>
  <si>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</si>
  <si>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</si>
  <si>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</si>
  <si>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</si>
  <si>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</si>
  <si>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</si>
  <si>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</si>
  <si>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</si>
  <si>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</si>
  <si>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</si>
  <si>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</si>
  <si>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</si>
  <si>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</si>
  <si>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</si>
  <si>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</si>
  <si>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</si>
  <si>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</si>
  <si>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</si>
  <si>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</si>
  <si>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</si>
  <si>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</si>
  <si>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</si>
  <si>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</si>
  <si>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</si>
  <si>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</si>
  <si>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</si>
  <si>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</si>
  <si>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</si>
  <si>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</si>
  <si>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</si>
  <si>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</si>
  <si>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</si>
  <si>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</si>
  <si>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</si>
  <si>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</si>
  <si>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</si>
  <si>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</si>
  <si>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</si>
  <si>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</si>
  <si>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</si>
  <si>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</si>
  <si>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</si>
  <si>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</si>
  <si>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</si>
  <si>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</si>
  <si>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</si>
  <si>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</si>
  <si>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</si>
  <si>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</si>
  <si>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</si>
  <si>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</si>
  <si>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</si>
  <si>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</si>
  <si>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</si>
  <si>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</si>
  <si>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</si>
  <si>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</si>
  <si>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</si>
  <si>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</si>
  <si>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</si>
  <si>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</si>
  <si>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</si>
  <si>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</si>
  <si>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</si>
  <si>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</si>
  <si>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</si>
  <si>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</si>
  <si>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</si>
  <si>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</si>
  <si>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</si>
  <si>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</si>
  <si>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</si>
  <si>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</si>
  <si>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</si>
  <si>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</si>
  <si>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</si>
  <si>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</si>
  <si>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</si>
  <si>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</si>
  <si>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</si>
  <si>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</si>
  <si>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</si>
  <si>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</si>
  <si>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</si>
  <si>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</si>
  <si>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</si>
  <si>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</si>
  <si>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</si>
  <si>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</si>
  <si>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</si>
  <si>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</si>
  <si>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</si>
  <si>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</si>
  <si>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</si>
  <si>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</si>
  <si>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</si>
  <si>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</si>
  <si>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</si>
  <si>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</si>
  <si>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</si>
  <si>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</si>
  <si>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</si>
  <si>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</si>
  <si>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</si>
  <si>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</si>
  <si>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</si>
  <si>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</si>
  <si>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</si>
  <si>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</si>
  <si>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</si>
  <si>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</si>
  <si>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</si>
  <si>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</si>
  <si>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</si>
  <si>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</si>
  <si>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</si>
  <si>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</si>
  <si>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</si>
  <si>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</si>
  <si>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</si>
  <si>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</si>
  <si>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</si>
  <si>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</si>
  <si>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</si>
  <si>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</si>
  <si>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</si>
  <si>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</si>
  <si>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</si>
  <si>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</si>
  <si>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</si>
  <si>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</si>
  <si>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</si>
  <si>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</si>
  <si>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</si>
  <si>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</si>
  <si>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</si>
  <si>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</si>
  <si>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</si>
  <si>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</si>
  <si>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</si>
  <si>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</si>
  <si>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</si>
  <si>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</si>
  <si>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</si>
  <si>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</si>
  <si>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</si>
  <si>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</si>
  <si>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</si>
  <si>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</si>
  <si>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</si>
  <si>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</si>
  <si>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</si>
  <si>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</si>
  <si>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</si>
  <si>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</si>
  <si>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</si>
  <si>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</si>
  <si>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</si>
  <si>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</si>
  <si>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</si>
  <si>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</si>
  <si>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</si>
  <si>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</si>
  <si>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</si>
  <si>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</si>
  <si>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</si>
  <si>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</si>
  <si>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</si>
  <si>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</si>
  <si>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</si>
  <si>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</si>
  <si>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</si>
  <si>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</si>
  <si>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</si>
  <si>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</si>
  <si>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</si>
  <si>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</si>
  <si>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</si>
  <si>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</si>
  <si>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</si>
  <si>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</si>
  <si>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</si>
  <si>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</si>
  <si>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</si>
  <si>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</si>
  <si>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</si>
  <si>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</si>
  <si>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</si>
  <si>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</si>
  <si>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</si>
  <si>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</si>
  <si>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</si>
  <si>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</si>
  <si>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</si>
  <si>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</si>
  <si>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</si>
  <si>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</si>
  <si>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</si>
  <si>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</si>
  <si>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</si>
  <si>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</si>
  <si>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</si>
  <si>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</si>
  <si>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</si>
  <si>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</si>
  <si>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</si>
  <si>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</si>
  <si>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</si>
  <si>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</si>
  <si>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</si>
  <si>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</si>
  <si>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</si>
  <si>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</si>
  <si>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</si>
  <si>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</si>
  <si>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</si>
  <si>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</si>
  <si>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</si>
  <si>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</si>
  <si>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</si>
  <si>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</si>
  <si>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</si>
  <si>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</si>
  <si>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</si>
  <si>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</si>
  <si>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</si>
  <si>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</si>
  <si>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</si>
  <si>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</si>
  <si>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</si>
  <si>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</si>
  <si>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</si>
  <si>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</si>
  <si>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</si>
  <si>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</si>
  <si>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</si>
  <si>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</si>
  <si>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</si>
  <si>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</si>
  <si>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</si>
  <si>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</si>
  <si>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</si>
  <si>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</si>
  <si>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</si>
  <si>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</si>
  <si>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</si>
  <si>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</si>
  <si>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</si>
  <si>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</si>
  <si>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</si>
  <si>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</si>
  <si>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</si>
  <si>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</si>
  <si>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</si>
  <si>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</si>
  <si>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</si>
  <si>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</si>
  <si>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</si>
  <si>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</si>
  <si>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</si>
  <si>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</si>
  <si>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</si>
  <si>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</si>
  <si>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</si>
  <si>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</si>
  <si>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</si>
  <si>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</si>
  <si>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</si>
  <si>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</si>
  <si>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</si>
  <si>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</si>
  <si>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</si>
  <si>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</si>
  <si>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</si>
  <si>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</si>
  <si>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</si>
  <si>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</si>
  <si>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</si>
  <si>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</si>
  <si>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</si>
  <si>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</si>
  <si>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</si>
  <si>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</si>
  <si>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</si>
  <si>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</si>
  <si>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</si>
  <si>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</si>
  <si>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</si>
  <si>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</si>
  <si>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</si>
  <si>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</si>
  <si>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</si>
  <si>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</si>
  <si>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</si>
  <si>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</si>
  <si>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</si>
  <si>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</si>
  <si>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</si>
  <si>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</si>
  <si>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</si>
  <si>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</si>
  <si>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</si>
  <si>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</si>
  <si>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</si>
  <si>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</si>
  <si>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</si>
  <si>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</si>
  <si>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</si>
  <si>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</si>
  <si>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</si>
  <si>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</si>
  <si>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</si>
  <si>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</si>
  <si>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</si>
  <si>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</si>
  <si>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</si>
  <si>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</si>
  <si>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</si>
  <si>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</si>
  <si>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</si>
  <si>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</si>
  <si>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</si>
  <si>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</si>
  <si>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</si>
  <si>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</si>
  <si>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</si>
  <si>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</si>
  <si>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</si>
  <si>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</si>
  <si>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</si>
  <si>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</si>
  <si>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</si>
  <si>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</si>
  <si>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</si>
  <si>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</si>
  <si>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</si>
  <si>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</si>
  <si>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</si>
  <si>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</si>
  <si>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</si>
  <si>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</si>
  <si>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</si>
  <si>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</si>
  <si>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</si>
  <si>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</si>
  <si>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</si>
  <si>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</si>
  <si>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</si>
  <si>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</si>
  <si>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</si>
  <si>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</si>
  <si>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</si>
  <si>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</si>
  <si>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</si>
  <si>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</si>
  <si>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</si>
  <si>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</si>
  <si>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</si>
  <si>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</si>
  <si>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</si>
  <si>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</si>
  <si>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</si>
  <si>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</si>
  <si>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</si>
  <si>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</si>
  <si>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</si>
  <si>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</si>
  <si>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</si>
  <si>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</si>
  <si>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</si>
  <si>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</si>
  <si>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</si>
  <si>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</si>
  <si>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</si>
  <si>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</si>
  <si>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</si>
  <si>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</si>
  <si>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</si>
  <si>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</si>
  <si>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</si>
  <si>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</si>
  <si>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</si>
  <si>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</si>
  <si>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</si>
  <si>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</si>
  <si>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</si>
  <si>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</si>
  <si>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</si>
  <si>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</si>
  <si>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</si>
  <si>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</si>
  <si>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</si>
  <si>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</si>
  <si>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</si>
  <si>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</si>
  <si>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</si>
  <si>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</si>
  <si>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</si>
  <si>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</si>
  <si>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</si>
  <si>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</si>
  <si>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</si>
  <si>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</si>
  <si>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</si>
  <si>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</si>
  <si>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</si>
  <si>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</si>
  <si>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</si>
  <si>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</si>
  <si>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</si>
  <si>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</si>
  <si>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</si>
  <si>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</si>
  <si>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</si>
  <si>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</si>
  <si>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</si>
  <si>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</si>
  <si>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</si>
  <si>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</si>
  <si>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</si>
  <si>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</si>
  <si>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</si>
  <si>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</si>
  <si>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</si>
  <si>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</si>
  <si>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</si>
  <si>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</si>
  <si>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</si>
  <si>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</si>
  <si>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</si>
  <si>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</si>
  <si>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</si>
  <si>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</si>
  <si>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</si>
  <si>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</si>
  <si>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</si>
  <si>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</si>
  <si>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</si>
  <si>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</si>
  <si>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</si>
  <si>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</si>
  <si>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</si>
  <si>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</si>
  <si>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</si>
  <si>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</si>
  <si>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</si>
  <si>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</si>
  <si>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</si>
  <si>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</si>
  <si>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</si>
  <si>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</si>
  <si>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</si>
  <si>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</si>
  <si>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</si>
  <si>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</si>
  <si>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</si>
  <si>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</si>
  <si>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</si>
  <si>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</si>
  <si>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</si>
  <si>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</si>
  <si>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</si>
  <si>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</si>
  <si>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</si>
  <si>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</si>
  <si>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</si>
  <si>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</si>
  <si>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</si>
  <si>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</si>
  <si>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</si>
  <si>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</si>
  <si>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</si>
  <si>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</si>
  <si>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</si>
  <si>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</si>
  <si>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</si>
  <si>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</si>
  <si>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</si>
  <si>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</si>
  <si>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</si>
  <si>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</si>
  <si>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</si>
  <si>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</si>
  <si>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</si>
  <si>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</si>
  <si>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</si>
  <si>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</si>
  <si>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</si>
  <si>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</si>
  <si>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</si>
  <si>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</si>
  <si>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</si>
  <si>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</si>
  <si>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</si>
  <si>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</si>
  <si>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</si>
  <si>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</si>
  <si>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</si>
  <si>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</si>
  <si>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</si>
  <si>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</si>
  <si>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</si>
  <si>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</si>
  <si>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</si>
  <si>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</si>
  <si>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</si>
  <si>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</si>
  <si>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</si>
  <si>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</si>
  <si>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</si>
  <si>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</si>
  <si>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</si>
  <si>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</si>
  <si>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</si>
  <si>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</si>
  <si>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</si>
  <si>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</si>
  <si>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</si>
  <si>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</si>
  <si>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</si>
  <si>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</si>
  <si>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</si>
  <si>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</si>
  <si>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</si>
  <si>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</si>
  <si>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</si>
  <si>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</si>
  <si>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</si>
  <si>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</si>
  <si>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</si>
  <si>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</si>
  <si>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</si>
  <si>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</si>
  <si>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</si>
  <si>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</si>
  <si>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</si>
  <si>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</si>
  <si>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</si>
  <si>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</si>
  <si>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</si>
  <si>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</si>
  <si>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</si>
  <si>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</si>
  <si>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</si>
  <si>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</si>
  <si>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</si>
  <si>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</si>
  <si>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</si>
  <si>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</si>
  <si>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</si>
  <si>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</si>
  <si>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</si>
  <si>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</si>
  <si>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</si>
  <si>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</si>
  <si>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</si>
  <si>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</si>
  <si>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</si>
  <si>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</si>
  <si>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</si>
  <si>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</si>
  <si>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</si>
  <si>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</si>
  <si>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</si>
  <si>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</si>
  <si>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</si>
  <si>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</si>
  <si>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</si>
  <si>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</si>
  <si>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</si>
  <si>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</si>
  <si>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</si>
  <si>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</si>
  <si>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</si>
  <si>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</si>
  <si>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</si>
  <si>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</si>
  <si>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</si>
  <si>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</si>
  <si>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</si>
  <si>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</si>
  <si>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</si>
  <si>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</si>
  <si>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</si>
  <si>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</si>
  <si>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</si>
  <si>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</si>
  <si>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</si>
  <si>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</si>
  <si>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</si>
  <si>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</si>
  <si>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</si>
  <si>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</si>
  <si>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</si>
  <si>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</si>
  <si>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</si>
  <si>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</si>
  <si>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</si>
  <si>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</si>
  <si>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</si>
  <si>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</si>
  <si>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</si>
  <si>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</si>
  <si>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</si>
  <si>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</si>
  <si>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</si>
  <si>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</si>
  <si>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</si>
  <si>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</si>
  <si>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</si>
  <si>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</si>
  <si>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</si>
  <si>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</si>
  <si>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</si>
  <si>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</si>
  <si>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</si>
  <si>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</si>
  <si>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</si>
  <si>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</si>
  <si>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</si>
  <si>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</si>
  <si>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</si>
  <si>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</si>
  <si>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</si>
  <si>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</si>
  <si>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</si>
  <si>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</si>
  <si>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</si>
  <si>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</si>
  <si>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</si>
  <si>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</si>
  <si>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</si>
  <si>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</si>
  <si>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</si>
  <si>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</si>
  <si>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</si>
  <si>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</si>
  <si>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</si>
  <si>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</si>
  <si>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</si>
  <si>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</si>
  <si>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</si>
  <si>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</si>
  <si>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</si>
  <si>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</si>
  <si>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</si>
  <si>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</si>
  <si>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</si>
  <si>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</si>
  <si>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</si>
  <si>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</si>
  <si>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</si>
  <si>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</si>
  <si>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</si>
  <si>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</si>
  <si>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</si>
  <si>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</si>
  <si>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</si>
  <si>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</si>
  <si>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</si>
  <si>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</si>
  <si>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</si>
  <si>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</si>
  <si>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</si>
  <si>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</si>
  <si>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</si>
  <si>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</si>
  <si>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</si>
  <si>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</si>
  <si>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</si>
  <si>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</si>
  <si>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</si>
  <si>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</si>
  <si>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</si>
  <si>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</si>
  <si>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</si>
  <si>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</si>
  <si>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</si>
  <si>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</si>
  <si>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</si>
  <si>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</si>
  <si>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</si>
  <si>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</si>
  <si>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</si>
  <si>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</si>
  <si>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</si>
  <si>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</si>
  <si>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</si>
  <si>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</si>
  <si>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</si>
  <si>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</si>
  <si>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</si>
  <si>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</si>
  <si>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</si>
  <si>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</si>
  <si>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</si>
  <si>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</si>
  <si>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</si>
  <si>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</si>
  <si>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</si>
  <si>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</si>
  <si>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</si>
  <si>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</si>
  <si>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</si>
  <si>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</si>
  <si>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</si>
  <si>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</si>
  <si>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</si>
  <si>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</si>
  <si>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</si>
  <si>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</si>
  <si>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</si>
  <si>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</si>
  <si>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</si>
  <si>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</si>
  <si>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</si>
  <si>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</si>
  <si>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</si>
  <si>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</si>
  <si>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</si>
  <si>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</si>
  <si>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</si>
  <si>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</si>
  <si>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</si>
  <si>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</si>
  <si>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</si>
  <si>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</si>
  <si>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</si>
  <si>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</si>
  <si>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</si>
  <si>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</si>
  <si>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</si>
  <si>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</si>
  <si>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</si>
  <si>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</si>
  <si>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</si>
  <si>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</si>
  <si>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</si>
  <si>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</si>
  <si>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</si>
  <si>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</si>
  <si>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</si>
  <si>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</si>
  <si>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</si>
  <si>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</si>
  <si>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</si>
  <si>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</si>
  <si>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</si>
  <si>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</si>
  <si>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</si>
  <si>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</si>
  <si>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</si>
  <si>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</si>
  <si>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</si>
  <si>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</si>
  <si>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</si>
  <si>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</si>
  <si>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</si>
  <si>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</si>
  <si>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</si>
  <si>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</si>
  <si>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</si>
  <si>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</si>
  <si>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</si>
  <si>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</si>
  <si>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</si>
  <si>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</si>
  <si>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</si>
  <si>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</si>
  <si>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</si>
  <si>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</si>
  <si>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</si>
  <si>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</si>
  <si>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</si>
  <si>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</si>
  <si>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</si>
  <si>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</si>
  <si>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</si>
  <si>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</si>
  <si>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</si>
  <si>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</si>
  <si>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</si>
  <si>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</si>
  <si>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</si>
  <si>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</si>
  <si>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</si>
  <si>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</si>
  <si>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</si>
  <si>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</si>
  <si>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</si>
  <si>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</si>
  <si>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</si>
  <si>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</si>
  <si>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</si>
  <si>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</si>
  <si>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</si>
  <si>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</si>
  <si>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</si>
  <si>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</si>
  <si>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</si>
  <si>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</si>
  <si>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</si>
  <si>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</si>
  <si>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</si>
  <si>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</si>
  <si>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</si>
  <si>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</si>
  <si>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</si>
  <si>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</si>
  <si>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</si>
  <si>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</si>
  <si>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</si>
  <si>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</si>
  <si>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</si>
  <si>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</si>
  <si>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</si>
  <si>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</si>
  <si>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</si>
  <si>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</si>
  <si>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</si>
  <si>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</si>
  <si>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</si>
  <si>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</si>
  <si>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</si>
  <si>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</si>
  <si>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</si>
  <si>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</si>
  <si>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</si>
  <si>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</si>
  <si>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</si>
  <si>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</si>
  <si>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</si>
  <si>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</si>
  <si>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</si>
  <si>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</si>
  <si>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</si>
  <si>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</si>
  <si>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</si>
  <si>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</si>
  <si>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</si>
  <si>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</si>
  <si>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</si>
  <si>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</si>
  <si>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</si>
  <si>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</si>
  <si>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</si>
  <si>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</si>
  <si>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</si>
  <si>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</si>
  <si>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</si>
  <si>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</si>
  <si>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</si>
  <si>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</si>
  <si>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</si>
  <si>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</si>
  <si>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</si>
  <si>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</si>
  <si>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</si>
  <si>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</si>
  <si>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</si>
  <si>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</si>
  <si>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</si>
  <si>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</si>
  <si>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</si>
  <si>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</si>
  <si>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</si>
  <si>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</si>
  <si>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</si>
  <si>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</si>
  <si>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</si>
  <si>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</si>
  <si>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</si>
  <si>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</si>
  <si>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</si>
  <si>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</si>
  <si>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</si>
  <si>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</si>
  <si>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</si>
  <si>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</si>
  <si>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</si>
  <si>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</si>
  <si>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</si>
  <si>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</si>
  <si>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</si>
  <si>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</si>
  <si>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</si>
  <si>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</si>
  <si>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</si>
  <si>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</si>
  <si>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</si>
  <si>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</si>
  <si>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</si>
  <si>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</si>
  <si>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</si>
  <si>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</si>
  <si>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</si>
  <si>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</si>
  <si>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</si>
  <si>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</si>
  <si>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</si>
  <si>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</si>
  <si>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</si>
  <si>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</si>
  <si>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</si>
  <si>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</si>
  <si>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</si>
  <si>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</si>
  <si>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</si>
  <si>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</si>
  <si>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</si>
  <si>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</si>
  <si>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</si>
  <si>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</si>
  <si>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</si>
  <si>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</si>
  <si>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</si>
  <si>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</si>
  <si>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</si>
  <si>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</si>
  <si>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</si>
  <si>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</si>
  <si>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</si>
  <si>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</si>
  <si>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</si>
  <si>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</si>
  <si>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</si>
  <si>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</si>
  <si>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</si>
  <si>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</si>
  <si>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</si>
  <si>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</si>
  <si>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</si>
  <si>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</si>
  <si>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</si>
  <si>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</si>
  <si>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</si>
  <si>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</si>
  <si>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</si>
  <si>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</si>
  <si>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</si>
  <si>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</si>
  <si>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</si>
  <si>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</si>
  <si>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</si>
  <si>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</si>
  <si>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</si>
  <si>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</si>
  <si>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</si>
  <si>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</si>
  <si>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</si>
  <si>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</si>
  <si>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</si>
  <si>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</si>
  <si>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</si>
  <si>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</si>
  <si>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</si>
  <si>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</si>
  <si>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</si>
  <si>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</si>
  <si>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</si>
  <si>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</si>
  <si>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</si>
  <si>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</si>
  <si>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</si>
  <si>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</si>
  <si>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</si>
  <si>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</si>
  <si>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</si>
  <si>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</si>
  <si>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</si>
  <si>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</si>
  <si>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</si>
  <si>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</si>
  <si>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</si>
  <si>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</si>
  <si>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</si>
  <si>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</si>
  <si>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</si>
  <si>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</si>
  <si>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</si>
  <si>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</si>
  <si>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</si>
  <si>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</si>
  <si>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</si>
  <si>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</si>
  <si>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</si>
  <si>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</si>
  <si>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</si>
  <si>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</si>
  <si>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</si>
  <si>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</si>
  <si>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</si>
  <si>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</si>
  <si>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</si>
  <si>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</si>
  <si>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</si>
  <si>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</si>
  <si>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</si>
  <si>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</si>
  <si>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</si>
  <si>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</si>
  <si>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</si>
  <si>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</si>
  <si>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</si>
  <si>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</si>
  <si>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</si>
  <si>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</si>
  <si>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</si>
  <si>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</si>
  <si>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</si>
  <si>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</si>
  <si>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</si>
  <si>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</si>
  <si>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</si>
  <si>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</si>
  <si>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</si>
  <si>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</si>
  <si>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</si>
  <si>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</si>
  <si>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</si>
  <si>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</si>
  <si>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</si>
  <si>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</si>
  <si>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</si>
  <si>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</si>
  <si>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</si>
  <si>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</si>
  <si>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</si>
  <si>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</si>
  <si>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</si>
  <si>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</si>
  <si>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</si>
  <si>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</si>
  <si>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</si>
  <si>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</si>
  <si>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</si>
  <si>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</si>
  <si>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</si>
  <si>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</si>
  <si>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</si>
  <si>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</si>
  <si>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</si>
  <si>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</si>
  <si>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</si>
  <si>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</si>
  <si>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</si>
  <si>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</si>
  <si>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</si>
  <si>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</si>
  <si>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</si>
  <si>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</si>
  <si>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</si>
  <si>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</si>
  <si>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</si>
  <si>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</si>
  <si>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</si>
  <si>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</si>
  <si>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</si>
  <si>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</si>
  <si>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</si>
  <si>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</si>
  <si>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</si>
  <si>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</si>
  <si>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</si>
  <si>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</si>
  <si>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</si>
  <si>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</si>
  <si>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</si>
  <si>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</si>
  <si>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</si>
  <si>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</si>
  <si>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</si>
  <si>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</si>
  <si>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</si>
  <si>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</si>
  <si>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</si>
  <si>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</si>
  <si>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</si>
  <si>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</si>
  <si>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</si>
  <si>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</si>
  <si>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</si>
  <si>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</si>
  <si>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</si>
  <si>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</si>
  <si>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</si>
  <si>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</si>
  <si>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</si>
  <si>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</si>
  <si>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</si>
  <si>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</si>
  <si>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</si>
  <si>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</si>
  <si>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</si>
  <si>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</si>
  <si>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</si>
  <si>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</si>
  <si>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</si>
  <si>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</si>
  <si>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</si>
  <si>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</si>
  <si>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</si>
  <si>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</si>
  <si>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</si>
  <si>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</si>
  <si>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</si>
  <si>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</si>
  <si>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</si>
  <si>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</si>
  <si>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</si>
  <si>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</si>
  <si>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</si>
  <si>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</si>
  <si>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</si>
  <si>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</si>
  <si>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</si>
  <si>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</si>
  <si>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</si>
  <si>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</si>
  <si>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</si>
  <si>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</si>
  <si>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</si>
  <si>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</si>
  <si>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</si>
  <si>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</si>
  <si>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</si>
  <si>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</si>
  <si>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</si>
  <si>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</si>
  <si>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</si>
  <si>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</si>
  <si>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</si>
  <si>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</si>
  <si>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</si>
  <si>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</si>
  <si>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</si>
  <si>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</si>
  <si>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</si>
  <si>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</si>
  <si>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</si>
  <si>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</si>
  <si>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</si>
  <si>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</si>
  <si>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</si>
  <si>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</si>
  <si>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</si>
  <si>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</si>
  <si>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</si>
  <si>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</si>
  <si>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</si>
  <si>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</si>
  <si>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</si>
  <si>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</si>
  <si>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</si>
  <si>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</si>
  <si>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</si>
  <si>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</si>
  <si>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</si>
  <si>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</si>
  <si>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</si>
  <si>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</si>
  <si>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</si>
  <si>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</si>
  <si>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</si>
  <si>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</si>
  <si>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</si>
  <si>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</si>
  <si>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</si>
  <si>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</si>
  <si>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</si>
  <si>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</si>
  <si>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</si>
  <si>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</si>
  <si>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</si>
  <si>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</si>
  <si>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</si>
  <si>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</si>
  <si>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</si>
  <si>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</si>
  <si>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</si>
  <si>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</si>
  <si>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</si>
  <si>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</si>
  <si>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</si>
  <si>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</si>
  <si>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</si>
  <si>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</si>
  <si>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</si>
  <si>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</si>
  <si>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</si>
  <si>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</si>
  <si>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</si>
  <si>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</si>
  <si>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</si>
  <si>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</si>
  <si>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</si>
  <si>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</si>
  <si>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</si>
  <si>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</si>
  <si>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</si>
  <si>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</si>
  <si>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</si>
  <si>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</si>
  <si>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</si>
  <si>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</si>
  <si>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</si>
  <si>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</si>
  <si>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</si>
  <si>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</si>
  <si>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</si>
  <si>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</si>
  <si>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</si>
  <si>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</si>
  <si>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</si>
  <si>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</si>
  <si>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</si>
  <si>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</si>
  <si>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</si>
  <si>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</si>
  <si>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</si>
  <si>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</si>
  <si>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</si>
  <si>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</si>
  <si>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</si>
  <si>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</si>
  <si>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</si>
  <si>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</si>
  <si>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</si>
  <si>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</si>
  <si>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</si>
  <si>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</si>
  <si>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</si>
  <si>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</si>
  <si>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</si>
  <si>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</si>
  <si>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</si>
  <si>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</si>
  <si>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</si>
  <si>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</si>
  <si>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</si>
  <si>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</si>
  <si>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</si>
  <si>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</si>
  <si>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</si>
  <si>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</si>
  <si>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</si>
  <si>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</si>
  <si>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</si>
  <si>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</si>
  <si>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</si>
  <si>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</si>
  <si>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</si>
  <si>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</si>
  <si>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</si>
  <si>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</si>
  <si>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</si>
  <si>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</si>
  <si>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</si>
  <si>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</si>
  <si>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</si>
  <si>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</si>
  <si>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</si>
  <si>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</si>
  <si>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</si>
  <si>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</si>
  <si>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</si>
  <si>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</si>
  <si>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</si>
  <si>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</si>
  <si>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</si>
  <si>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</si>
  <si>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</si>
  <si>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</si>
  <si>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</si>
  <si>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</si>
  <si>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</si>
  <si>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</si>
  <si>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</si>
  <si>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</si>
  <si>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</si>
  <si>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</si>
  <si>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</si>
  <si>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</si>
  <si>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</si>
  <si>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</si>
  <si>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</si>
  <si>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</si>
  <si>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</si>
  <si>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</si>
  <si>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</si>
  <si>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</si>
  <si>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</si>
  <si>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</si>
  <si>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</si>
  <si>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</si>
  <si>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</si>
  <si>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</si>
  <si>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</si>
  <si>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</si>
  <si>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</si>
  <si>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</si>
  <si>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</si>
  <si>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</si>
  <si>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</si>
  <si>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</si>
  <si>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</si>
  <si>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</si>
  <si>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</si>
  <si>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</si>
  <si>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</si>
  <si>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</si>
  <si>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</si>
  <si>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</si>
  <si>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</si>
  <si>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</si>
  <si>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</si>
  <si>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</si>
  <si>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</si>
  <si>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</si>
  <si>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</si>
  <si>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</si>
  <si>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</si>
  <si>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</si>
  <si>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</si>
  <si>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</si>
  <si>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</si>
  <si>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</si>
  <si>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</si>
  <si>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</si>
  <si>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</si>
  <si>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</si>
  <si>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</si>
  <si>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</si>
  <si>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</si>
  <si>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</si>
  <si>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</si>
  <si>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</si>
  <si>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</si>
  <si>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</si>
  <si>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</si>
  <si>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</si>
  <si>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</si>
  <si>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</si>
  <si>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</si>
  <si>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</si>
  <si>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</si>
  <si>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</si>
  <si>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</si>
  <si>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</si>
  <si>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</si>
  <si>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</si>
  <si>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</si>
  <si>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</si>
  <si>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</si>
  <si>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</si>
  <si>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</si>
  <si>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</si>
  <si>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</si>
  <si>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</si>
  <si>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</si>
  <si>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</si>
  <si>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</si>
  <si>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</si>
  <si>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</si>
  <si>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</si>
  <si>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</si>
  <si>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</si>
  <si>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</si>
  <si>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</si>
  <si>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</si>
  <si>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</si>
  <si>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</si>
  <si>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</si>
  <si>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</si>
  <si>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</si>
  <si>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</si>
  <si>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</si>
  <si>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</si>
  <si>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</si>
  <si>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</si>
  <si>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</si>
  <si>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</si>
  <si>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</si>
  <si>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</si>
  <si>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</si>
  <si>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</si>
  <si>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</si>
  <si>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</si>
  <si>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</si>
  <si>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</si>
  <si>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</si>
  <si>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</si>
  <si>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</si>
  <si>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</si>
  <si>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</si>
  <si>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</si>
  <si>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</si>
  <si>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</si>
  <si>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</si>
  <si>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</si>
  <si>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</si>
  <si>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</si>
  <si>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</si>
  <si>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</si>
  <si>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</si>
  <si>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</si>
  <si>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</si>
  <si>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</si>
  <si>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</si>
  <si>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</si>
  <si>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</si>
  <si>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</si>
  <si>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</si>
  <si>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</si>
  <si>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</si>
  <si>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</si>
  <si>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</si>
  <si>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</si>
  <si>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</si>
  <si>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</si>
  <si>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</si>
  <si>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</si>
  <si>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</si>
  <si>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</si>
  <si>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</si>
  <si>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</si>
  <si>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</si>
  <si>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</si>
  <si>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</si>
  <si>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</si>
  <si>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</si>
  <si>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</si>
  <si>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</si>
  <si>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</si>
  <si>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</si>
  <si>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</si>
  <si>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</si>
  <si>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</si>
  <si>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</si>
  <si>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</si>
  <si>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</si>
  <si>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</si>
  <si>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</si>
  <si>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</si>
  <si>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</si>
  <si>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</si>
  <si>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</si>
  <si>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</si>
  <si>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</si>
  <si>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</si>
  <si>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</si>
  <si>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</si>
  <si>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</si>
  <si>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</si>
  <si>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</si>
  <si>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</si>
  <si>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</si>
  <si>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</si>
  <si>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</si>
  <si>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</si>
  <si>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</si>
  <si>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</si>
  <si>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</si>
  <si>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</si>
  <si>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</si>
  <si>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</si>
  <si>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</si>
  <si>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</si>
  <si>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</si>
  <si>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</si>
  <si>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</si>
  <si>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</si>
  <si>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</si>
  <si>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</si>
  <si>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</si>
  <si>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</si>
  <si>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</si>
  <si>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</si>
  <si>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</si>
  <si>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</si>
  <si>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</si>
  <si>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</si>
  <si>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</si>
  <si>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</si>
  <si>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</si>
  <si>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</si>
  <si>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</si>
  <si>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</si>
  <si>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</si>
  <si>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</si>
  <si>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</si>
  <si>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</si>
  <si>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</si>
  <si>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</si>
  <si>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</si>
  <si>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</si>
  <si>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</si>
  <si>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</si>
  <si>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</si>
  <si>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</si>
  <si>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</si>
  <si>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</si>
  <si>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</si>
  <si>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</si>
  <si>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</si>
  <si>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</si>
  <si>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</si>
  <si>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</si>
  <si>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</si>
  <si>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</si>
  <si>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</si>
  <si>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</si>
  <si>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</si>
  <si>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</si>
  <si>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</si>
  <si>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</si>
  <si>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</si>
  <si>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</si>
  <si>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</si>
  <si>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</si>
  <si>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</si>
  <si>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</si>
  <si>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</si>
  <si>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</si>
  <si>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</si>
  <si>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</si>
  <si>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</si>
  <si>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</si>
  <si>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</si>
  <si>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</si>
  <si>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</si>
  <si>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</si>
  <si>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</si>
  <si>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</si>
  <si>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</si>
  <si>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</si>
  <si>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</si>
  <si>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</si>
  <si>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</si>
  <si>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</si>
  <si>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</si>
  <si>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</si>
  <si>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</si>
  <si>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</si>
  <si>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</si>
  <si>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</si>
  <si>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</si>
  <si>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</si>
  <si>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</si>
  <si>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</si>
  <si>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</si>
  <si>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</si>
  <si>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</si>
  <si>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</si>
  <si>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</si>
  <si>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</si>
  <si>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</si>
  <si>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</si>
  <si>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</si>
  <si>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</si>
  <si>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</si>
  <si>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</si>
  <si>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</si>
  <si>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</si>
  <si>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</si>
  <si>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</si>
  <si>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</si>
  <si>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</si>
  <si>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</si>
  <si>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</si>
  <si>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</si>
  <si>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</si>
  <si>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</si>
  <si>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</si>
  <si>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</si>
  <si>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</si>
  <si>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</si>
  <si>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</si>
  <si>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</si>
  <si>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</si>
  <si>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</si>
  <si>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</si>
  <si>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</si>
  <si>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</si>
  <si>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</si>
  <si>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</si>
  <si>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</si>
  <si>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</si>
  <si>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</si>
  <si>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</si>
  <si>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</si>
  <si>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</si>
  <si>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</si>
  <si>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</si>
  <si>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</si>
  <si>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</si>
  <si>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</si>
  <si>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</si>
  <si>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</si>
  <si>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</si>
  <si>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</si>
  <si>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</si>
  <si>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</si>
  <si>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</si>
  <si>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</si>
  <si>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</si>
  <si>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</si>
  <si>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</si>
  <si>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</si>
  <si>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</si>
  <si>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</si>
  <si>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</si>
  <si>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</si>
  <si>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</si>
  <si>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</si>
  <si>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</si>
  <si>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</si>
  <si>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</si>
  <si>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</si>
  <si>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</si>
  <si>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</si>
  <si>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</si>
  <si>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</si>
  <si>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</si>
  <si>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</si>
  <si>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</si>
  <si>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</si>
  <si>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</si>
  <si>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</si>
  <si>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</si>
  <si>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</si>
  <si>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</si>
  <si>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</si>
  <si>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</si>
  <si>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</si>
  <si>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</si>
  <si>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</si>
  <si>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</si>
  <si>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</si>
  <si>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</si>
  <si>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</si>
  <si>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</si>
  <si>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</si>
  <si>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</si>
  <si>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</si>
  <si>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</si>
  <si>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</si>
  <si>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</si>
  <si>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</si>
  <si>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</si>
  <si>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</si>
  <si>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</si>
  <si>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</si>
  <si>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</si>
  <si>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</si>
  <si>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</si>
  <si>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</si>
  <si>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</si>
  <si>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</si>
  <si>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</si>
  <si>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</si>
  <si>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</si>
  <si>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</si>
  <si>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</si>
  <si>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</si>
  <si>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</si>
  <si>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</si>
  <si>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</si>
  <si>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</si>
  <si>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</si>
  <si>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</si>
  <si>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</si>
  <si>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</si>
  <si>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</si>
  <si>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</si>
  <si>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</si>
  <si>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</si>
  <si>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</si>
  <si>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</si>
  <si>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</si>
  <si>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</si>
  <si>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</si>
  <si>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</si>
  <si>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</si>
  <si>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</si>
  <si>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</si>
  <si>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</si>
  <si>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</si>
  <si>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</si>
  <si>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</si>
  <si>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</si>
  <si>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</si>
  <si>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</si>
  <si>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</si>
  <si>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</si>
  <si>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</si>
  <si>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</si>
  <si>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</si>
  <si>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</si>
  <si>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</si>
  <si>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</si>
  <si>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</si>
  <si>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</si>
  <si>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</si>
  <si>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</si>
  <si>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</si>
  <si>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</si>
  <si>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</si>
  <si>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</si>
  <si>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</si>
  <si>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</si>
  <si>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</si>
  <si>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</si>
  <si>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</si>
  <si>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</si>
  <si>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</si>
  <si>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</si>
  <si>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</si>
  <si>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</si>
  <si>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</si>
  <si>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</si>
  <si>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</si>
  <si>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</si>
  <si>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</si>
  <si>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</si>
  <si>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</si>
  <si>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</si>
  <si>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</si>
  <si>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</si>
  <si>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</si>
  <si>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</si>
  <si>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</si>
  <si>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</si>
  <si>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</si>
  <si>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</si>
  <si>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</si>
  <si>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</si>
  <si>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</si>
  <si>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</si>
  <si>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</si>
  <si>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</si>
  <si>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</si>
  <si>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</si>
  <si>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</si>
  <si>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</si>
  <si>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</si>
  <si>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</si>
  <si>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</si>
  <si>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</si>
  <si>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</si>
  <si>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</si>
  <si>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</si>
  <si>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</si>
  <si>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</si>
  <si>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</si>
  <si>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</si>
  <si>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</si>
  <si>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</si>
  <si>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</si>
  <si>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</si>
  <si>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</si>
  <si>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</si>
  <si>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</si>
  <si>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</si>
  <si>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</si>
  <si>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</si>
  <si>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</si>
  <si>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</si>
  <si>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</si>
  <si>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</si>
  <si>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</si>
  <si>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</si>
  <si>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</si>
  <si>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</si>
  <si>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</si>
  <si>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</si>
  <si>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</si>
  <si>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</si>
  <si>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</si>
  <si>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</si>
  <si>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</si>
  <si>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</si>
  <si>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</si>
  <si>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</si>
  <si>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</si>
  <si>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</si>
  <si>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</si>
  <si>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</si>
  <si>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</si>
  <si>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</si>
  <si>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</si>
  <si>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</si>
  <si>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</si>
  <si>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</si>
  <si>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</si>
  <si>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</si>
  <si>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</si>
  <si>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</si>
  <si>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</si>
  <si>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</si>
  <si>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</si>
  <si>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</si>
  <si>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</si>
  <si>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</si>
  <si>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</si>
  <si>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</si>
  <si>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</si>
  <si>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</si>
  <si>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</si>
  <si>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</si>
  <si>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</si>
  <si>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</si>
  <si>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</si>
  <si>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</si>
  <si>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</si>
  <si>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</si>
  <si>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</si>
  <si>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</si>
  <si>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</si>
  <si>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</si>
  <si>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</si>
  <si>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</si>
  <si>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</si>
  <si>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</si>
  <si>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</si>
  <si>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</si>
  <si>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</si>
  <si>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</si>
  <si>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</si>
  <si>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</si>
  <si>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</si>
  <si>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</si>
  <si>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</si>
  <si>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</si>
  <si>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</si>
  <si>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</si>
  <si>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</si>
  <si>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</si>
  <si>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</si>
  <si>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</si>
  <si>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</si>
  <si>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</si>
  <si>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</si>
  <si>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</si>
  <si>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</si>
  <si>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</si>
  <si>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</si>
  <si>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</si>
  <si>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</si>
  <si>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</si>
  <si>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</si>
  <si>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</si>
  <si>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</si>
  <si>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</si>
  <si>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</si>
  <si>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</si>
  <si>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</si>
  <si>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</si>
  <si>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</si>
  <si>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</si>
  <si>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</si>
  <si>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</si>
  <si>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</si>
  <si>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</si>
  <si>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</si>
  <si>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</si>
  <si>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</si>
  <si>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</si>
  <si>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</si>
  <si>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</si>
  <si>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</si>
  <si>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</si>
  <si>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</si>
  <si>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</si>
  <si>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</si>
  <si>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</si>
  <si>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</si>
  <si>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</si>
  <si>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</si>
  <si>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</si>
  <si>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</si>
  <si>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</si>
  <si>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</si>
  <si>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</si>
  <si>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</si>
  <si>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</si>
  <si>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</si>
  <si>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</si>
  <si>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</si>
  <si>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</si>
  <si>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</si>
  <si>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</si>
  <si>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</si>
  <si>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</si>
  <si>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</si>
  <si>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</si>
  <si>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</si>
  <si>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</si>
  <si>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</si>
  <si>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</si>
  <si>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</si>
  <si>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</si>
  <si>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</si>
  <si>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</si>
  <si>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</si>
  <si>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</si>
  <si>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</si>
  <si>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</si>
  <si>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</si>
  <si>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</si>
  <si>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</si>
  <si>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</si>
  <si>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</si>
  <si>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</si>
  <si>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</si>
  <si>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</si>
  <si>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</si>
  <si>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</si>
  <si>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</si>
  <si>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</si>
  <si>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</si>
  <si>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</si>
  <si>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</si>
  <si>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</si>
  <si>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</si>
  <si>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</si>
  <si>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</si>
  <si>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</si>
  <si>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</si>
  <si>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</si>
  <si>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</si>
  <si>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</si>
  <si>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</si>
  <si>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</si>
  <si>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</si>
  <si>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</si>
  <si>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</si>
  <si>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</si>
  <si>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</si>
  <si>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</si>
  <si>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</si>
  <si>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</si>
  <si>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</si>
  <si>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</si>
  <si>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</si>
  <si>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</si>
  <si>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</si>
  <si>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</si>
  <si>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</si>
  <si>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</si>
  <si>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</si>
  <si>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</si>
  <si>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</si>
  <si>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</si>
  <si>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</si>
  <si>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</si>
  <si>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</si>
  <si>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</si>
  <si>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</si>
  <si>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</si>
  <si>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</si>
  <si>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</si>
  <si>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</si>
  <si>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</si>
  <si>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</si>
  <si>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</si>
  <si>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</si>
  <si>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</si>
  <si>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</si>
  <si>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</si>
  <si>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</si>
  <si>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</si>
  <si>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</si>
  <si>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</si>
  <si>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</si>
  <si>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</si>
  <si>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</si>
  <si>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</si>
  <si>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</si>
  <si>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</si>
  <si>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</si>
  <si>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</si>
  <si>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</si>
  <si>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</si>
  <si>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</si>
  <si>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</si>
  <si>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</si>
  <si>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</si>
  <si>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</si>
  <si>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</si>
  <si>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</si>
  <si>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</si>
  <si>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</si>
  <si>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</si>
  <si>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</si>
  <si>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</si>
  <si>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</si>
  <si>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</si>
  <si>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</si>
  <si>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</si>
  <si>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</si>
  <si>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</si>
  <si>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</si>
  <si>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</si>
  <si>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</si>
  <si>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</si>
  <si>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</si>
  <si>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</si>
  <si>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</si>
  <si>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</si>
  <si>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</si>
  <si>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</si>
  <si>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</si>
  <si>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</si>
  <si>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</si>
  <si>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</si>
  <si>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</si>
  <si>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</si>
  <si>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</si>
  <si>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</si>
  <si>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</si>
  <si>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</si>
  <si>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</si>
  <si>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</si>
  <si>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</si>
  <si>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</si>
  <si>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</si>
  <si>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</si>
  <si>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</si>
  <si>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</si>
  <si>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</si>
  <si>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</si>
  <si>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</si>
  <si>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</si>
  <si>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</si>
  <si>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</si>
  <si>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</si>
  <si>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</si>
  <si>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</si>
  <si>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</si>
  <si>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</si>
  <si>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</si>
  <si>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</si>
  <si>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</si>
  <si>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</si>
  <si>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</si>
  <si>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</si>
  <si>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</si>
  <si>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</si>
  <si>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</si>
  <si>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</si>
  <si>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</si>
  <si>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</si>
  <si>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</si>
  <si>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</si>
  <si>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</si>
  <si>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</si>
  <si>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</si>
  <si>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</si>
  <si>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</si>
  <si>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</si>
  <si>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</si>
  <si>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</si>
  <si>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</si>
  <si>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</si>
  <si>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</si>
  <si>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</si>
  <si>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</si>
  <si>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</si>
  <si>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</si>
  <si>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</si>
  <si>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</si>
  <si>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</si>
  <si>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</si>
  <si>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</si>
  <si>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</si>
  <si>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</si>
  <si>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</si>
  <si>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</si>
  <si>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</si>
  <si>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</si>
  <si>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</si>
  <si>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</si>
  <si>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</si>
  <si>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</si>
  <si>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</si>
  <si>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</si>
  <si>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</si>
  <si>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</si>
  <si>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</si>
  <si>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</si>
  <si>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</si>
  <si>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</si>
  <si>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</si>
  <si>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</si>
  <si>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</si>
  <si>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</si>
  <si>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</si>
  <si>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</si>
  <si>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</si>
  <si>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</si>
  <si>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</si>
  <si>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</si>
  <si>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</si>
  <si>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</si>
  <si>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</si>
  <si>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</si>
  <si>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</si>
  <si>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</si>
  <si>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</si>
  <si>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</si>
  <si>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</si>
  <si>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</si>
  <si>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</si>
  <si>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</si>
  <si>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</si>
  <si>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</si>
  <si>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</si>
  <si>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</si>
  <si>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</si>
  <si>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</si>
  <si>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</si>
  <si>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</si>
  <si>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</si>
  <si>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</si>
  <si>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</si>
  <si>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</si>
  <si>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</si>
  <si>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</si>
  <si>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</si>
  <si>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</si>
  <si>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</si>
  <si>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</si>
  <si>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</si>
  <si>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</si>
  <si>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</si>
  <si>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</si>
  <si>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</si>
  <si>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</si>
  <si>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</si>
  <si>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</si>
  <si>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</si>
  <si>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</si>
  <si>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</si>
  <si>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</si>
  <si>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</si>
  <si>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</si>
  <si>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</si>
  <si>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</si>
  <si>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</si>
  <si>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</si>
  <si>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</si>
  <si>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</si>
  <si>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</si>
  <si>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</si>
  <si>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</si>
  <si>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</si>
  <si>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</si>
  <si>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</si>
  <si>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</si>
  <si>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</si>
  <si>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</si>
  <si>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</si>
  <si>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</si>
  <si>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</si>
  <si>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</si>
  <si>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</si>
  <si>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</si>
  <si>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</si>
  <si>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</si>
  <si>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</si>
  <si>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</si>
  <si>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</si>
  <si>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</si>
  <si>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</si>
  <si>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</si>
  <si>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</si>
  <si>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</si>
  <si>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</si>
  <si>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</si>
  <si>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</si>
  <si>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</si>
  <si>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</si>
  <si>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</si>
  <si>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</si>
  <si>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</si>
  <si>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</si>
  <si>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</si>
  <si>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</si>
  <si>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</si>
  <si>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</si>
  <si>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</si>
  <si>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</si>
  <si>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</si>
  <si>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</si>
  <si>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</si>
  <si>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</si>
  <si>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</si>
  <si>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</si>
  <si>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</si>
  <si>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</si>
  <si>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</si>
  <si>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</si>
  <si>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</si>
  <si>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</si>
  <si>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</si>
  <si>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</si>
  <si>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</si>
  <si>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</si>
  <si>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</si>
  <si>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</si>
  <si>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</si>
  <si>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</si>
  <si>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</si>
  <si>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</si>
  <si>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</si>
  <si>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</si>
  <si>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</si>
  <si>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</si>
  <si>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</si>
  <si>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</si>
  <si>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</si>
  <si>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</si>
  <si>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</si>
  <si>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</si>
  <si>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</si>
  <si>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</si>
  <si>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</si>
  <si>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</si>
  <si>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</si>
  <si>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</si>
  <si>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</si>
  <si>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</si>
  <si>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</si>
  <si>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</si>
  <si>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</si>
  <si>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</si>
  <si>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</si>
  <si>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</si>
  <si>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</si>
  <si>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</si>
  <si>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</si>
  <si>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</si>
  <si>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</si>
  <si>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</si>
  <si>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</si>
  <si>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</si>
  <si>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</si>
  <si>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</si>
  <si>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</si>
  <si>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</si>
  <si>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</si>
  <si>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</si>
  <si>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</si>
  <si>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</si>
  <si>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</si>
  <si>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</si>
  <si>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</si>
  <si>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</si>
  <si>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</si>
  <si>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</si>
  <si>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</si>
  <si>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</si>
  <si>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</si>
  <si>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</si>
  <si>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</si>
  <si>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</si>
  <si>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</si>
  <si>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</si>
  <si>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</si>
  <si>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</si>
  <si>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</si>
  <si>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</si>
  <si>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</si>
  <si>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</si>
  <si>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</si>
  <si>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</si>
  <si>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</si>
  <si>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</si>
  <si>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</si>
  <si>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</si>
  <si>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</si>
  <si>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</si>
  <si>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</si>
  <si>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</si>
  <si>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</si>
  <si>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</si>
  <si>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</si>
  <si>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</si>
  <si>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</si>
  <si>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</si>
  <si>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</si>
  <si>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</si>
  <si>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</si>
  <si>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</si>
  <si>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</si>
  <si>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</si>
  <si>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</si>
  <si>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</si>
  <si>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</si>
  <si>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</si>
  <si>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</si>
  <si>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</si>
  <si>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</si>
  <si>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</si>
  <si>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</si>
  <si>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</si>
  <si>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</si>
  <si>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</si>
  <si>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</si>
  <si>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</si>
  <si>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</si>
  <si>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</si>
  <si>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</si>
  <si>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</si>
  <si>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</si>
  <si>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</si>
  <si>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</si>
  <si>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</si>
  <si>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</si>
  <si>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</si>
  <si>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</si>
  <si>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</si>
  <si>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</si>
  <si>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</si>
  <si>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</si>
  <si>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</si>
  <si>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</si>
  <si>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</si>
  <si>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</si>
  <si>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</si>
  <si>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</si>
  <si>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</si>
  <si>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</si>
  <si>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</si>
  <si>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</si>
  <si>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</si>
  <si>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</si>
  <si>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</si>
  <si>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</si>
  <si>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</si>
  <si>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</si>
  <si>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</si>
  <si>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</si>
  <si>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</si>
  <si>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</si>
  <si>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</si>
  <si>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</si>
  <si>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</si>
  <si>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</si>
  <si>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</si>
  <si>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</si>
  <si>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</si>
  <si>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</si>
  <si>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</si>
  <si>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</si>
  <si>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</si>
  <si>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</si>
  <si>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</si>
  <si>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</si>
  <si>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</si>
  <si>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</si>
  <si>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</si>
  <si>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</si>
  <si>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</si>
  <si>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</si>
  <si>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</si>
  <si>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</si>
  <si>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</si>
  <si>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</si>
  <si>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</si>
  <si>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</si>
  <si>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</si>
  <si>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</si>
  <si>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</si>
  <si>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</si>
  <si>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</si>
  <si>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</si>
  <si>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</si>
  <si>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</si>
  <si>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</si>
  <si>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</si>
  <si>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</si>
  <si>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</si>
  <si>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</si>
  <si>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</si>
  <si>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</si>
  <si>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</si>
  <si>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</si>
  <si>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</si>
  <si>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</si>
  <si>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</si>
  <si>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</si>
  <si>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</si>
  <si>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</si>
  <si>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</si>
  <si>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</si>
  <si>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</si>
  <si>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</si>
  <si>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</si>
  <si>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</si>
  <si>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</si>
  <si>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</si>
  <si>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</si>
  <si>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</si>
  <si>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</si>
  <si>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</si>
  <si>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</si>
  <si>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</si>
  <si>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</si>
  <si>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</si>
  <si>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</si>
  <si>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</si>
  <si>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</si>
  <si>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</si>
  <si>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</si>
  <si>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</si>
  <si>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</si>
  <si>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</si>
  <si>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</si>
  <si>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</si>
  <si>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</si>
  <si>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</si>
  <si>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</si>
  <si>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</si>
  <si>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</si>
  <si>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</si>
  <si>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</si>
  <si>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</si>
  <si>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</si>
  <si>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</si>
  <si>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</si>
  <si>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</si>
  <si>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</si>
  <si>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</si>
  <si>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</si>
  <si>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</si>
  <si>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</si>
  <si>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</si>
  <si>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</si>
  <si>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</si>
  <si>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</si>
  <si>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</si>
  <si>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</si>
  <si>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</si>
  <si>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</si>
  <si>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</si>
  <si>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</si>
  <si>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</si>
  <si>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</si>
  <si>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</si>
  <si>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</si>
  <si>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</si>
  <si>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</si>
  <si>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</si>
  <si>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</si>
  <si>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</si>
  <si>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</si>
  <si>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</si>
  <si>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</si>
  <si>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</si>
  <si>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</si>
  <si>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</si>
  <si>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</si>
  <si>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</si>
  <si>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</si>
  <si>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</si>
  <si>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</si>
  <si>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</si>
  <si>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</si>
  <si>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</si>
  <si>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</si>
  <si>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</si>
  <si>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</si>
  <si>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</si>
  <si>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</si>
  <si>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</si>
  <si>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</si>
  <si>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</si>
  <si>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</si>
  <si>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</si>
  <si>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</si>
  <si>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</si>
  <si>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</si>
  <si>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</si>
  <si>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</si>
  <si>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</si>
  <si>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</si>
  <si>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</si>
  <si>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</si>
  <si>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</si>
  <si>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</si>
  <si>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</si>
  <si>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</si>
  <si>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</si>
  <si>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</si>
  <si>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</si>
  <si>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</si>
  <si>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</si>
  <si>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</si>
  <si>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</si>
  <si>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</si>
  <si>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</si>
  <si>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</si>
  <si>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</si>
  <si>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</si>
  <si>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</si>
  <si>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</si>
  <si>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</si>
  <si>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</si>
  <si>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</si>
  <si>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</si>
  <si>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</si>
  <si>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</si>
  <si>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</si>
  <si>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</si>
  <si>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</si>
  <si>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</si>
  <si>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</si>
  <si>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</si>
  <si>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</si>
  <si>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</si>
  <si>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</si>
  <si>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</si>
  <si>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</si>
  <si>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</si>
  <si>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</si>
  <si>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</si>
  <si>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</si>
  <si>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</si>
  <si>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</si>
  <si>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</si>
  <si>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</si>
  <si>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</si>
  <si>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</si>
  <si>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</si>
  <si>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</si>
  <si>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</si>
  <si>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</si>
  <si>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</si>
  <si>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</si>
  <si>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</si>
  <si>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</si>
  <si>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</si>
  <si>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</si>
  <si>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</si>
  <si>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</si>
  <si>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</si>
  <si>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</si>
  <si>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</si>
  <si>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</si>
  <si>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</si>
  <si>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</si>
  <si>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</si>
  <si>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</si>
  <si>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</si>
  <si>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</si>
  <si>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</si>
  <si>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</si>
  <si>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</si>
  <si>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</si>
  <si>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</si>
  <si>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</si>
  <si>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</si>
  <si>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</si>
  <si>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</si>
  <si>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</si>
  <si>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</si>
  <si>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</si>
  <si>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</si>
  <si>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</si>
  <si>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</si>
  <si>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</si>
  <si>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</si>
  <si>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</si>
  <si>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</si>
  <si>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</si>
  <si>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</si>
  <si>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</si>
  <si>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</si>
  <si>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</si>
  <si>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</si>
  <si>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</si>
  <si>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</si>
  <si>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</si>
  <si>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</si>
  <si>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</si>
  <si>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</si>
  <si>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</si>
  <si>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</si>
  <si>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</si>
  <si>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</si>
  <si>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</si>
  <si>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</si>
  <si>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</si>
  <si>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</si>
  <si>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</si>
  <si>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</si>
  <si>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</si>
  <si>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</si>
  <si>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</si>
  <si>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</si>
  <si>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</si>
  <si>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</si>
  <si>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</si>
  <si>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</si>
  <si>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</si>
  <si>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</si>
  <si>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</si>
  <si>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</si>
  <si>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</si>
  <si>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</si>
  <si>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</si>
  <si>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</si>
  <si>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</si>
  <si>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</si>
  <si>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</si>
  <si>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</si>
  <si>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</si>
  <si>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</si>
  <si>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</si>
  <si>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</si>
  <si>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</si>
  <si>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</si>
  <si>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</si>
  <si>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</si>
  <si>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</si>
  <si>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</si>
  <si>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</si>
  <si>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</si>
  <si>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</si>
  <si>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</si>
  <si>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</si>
  <si>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</si>
  <si>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</si>
  <si>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</si>
  <si>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</si>
  <si>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</si>
  <si>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</si>
  <si>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</si>
  <si>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</si>
  <si>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</si>
  <si>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</si>
  <si>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</si>
  <si>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</si>
  <si>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</si>
  <si>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</si>
  <si>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</si>
  <si>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</si>
  <si>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</si>
  <si>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</si>
  <si>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</si>
  <si>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</si>
  <si>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</si>
  <si>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</si>
  <si>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</si>
  <si>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</si>
  <si>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</si>
  <si>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</si>
  <si>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</si>
  <si>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</si>
  <si>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</si>
  <si>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</si>
  <si>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</si>
  <si>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</si>
  <si>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</si>
  <si>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</si>
  <si>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</si>
  <si>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</si>
  <si>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</si>
  <si>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</si>
  <si>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</si>
  <si>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</si>
  <si>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</si>
  <si>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</si>
  <si>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</si>
  <si>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</si>
  <si>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</si>
  <si>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</si>
  <si>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</si>
  <si>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</si>
  <si>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</si>
  <si>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</si>
  <si>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</si>
  <si>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</si>
  <si>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</si>
  <si>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</si>
  <si>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</si>
  <si>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</si>
  <si>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</si>
  <si>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</si>
  <si>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</si>
  <si>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</si>
  <si>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</si>
  <si>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</si>
  <si>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</si>
  <si>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</si>
  <si>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</si>
  <si>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</si>
  <si>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</si>
  <si>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</si>
  <si>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</si>
  <si>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</si>
  <si>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</si>
  <si>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</si>
  <si>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</si>
  <si>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</si>
  <si>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</si>
  <si>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</si>
  <si>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</si>
  <si>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</si>
  <si>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</si>
  <si>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</si>
  <si>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</si>
  <si>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</si>
  <si>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</si>
  <si>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</si>
  <si>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</si>
  <si>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</si>
  <si>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</si>
  <si>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</si>
  <si>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</si>
  <si>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</si>
  <si>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</si>
  <si>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</si>
  <si>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</si>
  <si>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</si>
  <si>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</si>
  <si>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</si>
  <si>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</si>
  <si>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</si>
  <si>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</si>
  <si>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</si>
  <si>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</si>
  <si>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</si>
  <si>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</si>
  <si>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</si>
  <si>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</si>
  <si>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</si>
  <si>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</si>
  <si>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</si>
  <si>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</si>
  <si>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</si>
  <si>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</si>
  <si>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</si>
  <si>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</si>
  <si>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</si>
  <si>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</si>
  <si>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</si>
  <si>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</si>
  <si>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</si>
  <si>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</si>
  <si>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</si>
  <si>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</si>
  <si>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</si>
  <si>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</si>
  <si>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</si>
  <si>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</si>
  <si>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</si>
  <si>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</si>
  <si>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</si>
  <si>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</si>
  <si>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</si>
  <si>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</si>
  <si>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</si>
  <si>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</si>
  <si>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</si>
  <si>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</si>
  <si>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</si>
  <si>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</si>
  <si>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</si>
  <si>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</si>
  <si>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</si>
  <si>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</si>
  <si>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</si>
  <si>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</si>
  <si>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</si>
  <si>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</si>
  <si>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</si>
  <si>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</si>
  <si>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</si>
  <si>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</si>
  <si>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</si>
  <si>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</si>
  <si>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</si>
  <si>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</si>
  <si>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</si>
  <si>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</si>
  <si>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</si>
  <si>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</si>
  <si>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</si>
  <si>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</si>
  <si>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</si>
  <si>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</si>
  <si>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</si>
  <si>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</si>
  <si>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</si>
  <si>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</si>
  <si>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</si>
  <si>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</si>
  <si>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</si>
  <si>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</si>
  <si>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</si>
  <si>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</si>
  <si>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</si>
  <si>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</si>
  <si>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</si>
  <si>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</si>
  <si>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</si>
  <si>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</si>
  <si>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</si>
  <si>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</si>
  <si>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</si>
  <si>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</si>
  <si>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</si>
  <si>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</si>
  <si>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</si>
  <si>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</si>
  <si>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</si>
  <si>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</si>
  <si>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</si>
  <si>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</si>
  <si>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</si>
  <si>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</si>
  <si>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</si>
  <si>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</si>
  <si>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</si>
  <si>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</si>
  <si>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</si>
  <si>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</si>
  <si>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</si>
  <si>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</si>
  <si>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</si>
  <si>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</si>
  <si>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</si>
  <si>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</si>
  <si>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</si>
  <si>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</si>
  <si>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</si>
  <si>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</si>
  <si>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</si>
  <si>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</si>
  <si>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</si>
  <si>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</si>
  <si>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</si>
  <si>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</si>
  <si>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</si>
  <si>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</si>
  <si>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</si>
  <si>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</si>
  <si>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</si>
  <si>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</si>
  <si>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</si>
  <si>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</si>
  <si>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</si>
  <si>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</si>
  <si>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</si>
  <si>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</si>
  <si>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</si>
  <si>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</si>
  <si>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</si>
  <si>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</si>
  <si>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</si>
  <si>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</si>
  <si>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</si>
  <si>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</si>
  <si>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</si>
  <si>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</si>
  <si>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</si>
  <si>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</si>
  <si>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</si>
  <si>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</si>
  <si>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</si>
  <si>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</si>
  <si>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</si>
  <si>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</si>
  <si>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</si>
  <si>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</si>
  <si>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</si>
  <si>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</si>
  <si>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</si>
  <si>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</si>
  <si>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</si>
  <si>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</si>
  <si>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</si>
  <si>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</si>
  <si>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</si>
  <si>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</si>
  <si>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</si>
  <si>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</si>
  <si>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</si>
  <si>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</si>
  <si>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</si>
  <si>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</si>
  <si>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</si>
  <si>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</si>
  <si>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</si>
  <si>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</si>
  <si>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</si>
  <si>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</si>
  <si>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</si>
  <si>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</si>
  <si>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</si>
  <si>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</si>
  <si>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</si>
  <si>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</si>
  <si>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</si>
  <si>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</si>
  <si>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</si>
  <si>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</si>
  <si>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</si>
  <si>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</si>
  <si>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</si>
  <si>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</si>
  <si>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</si>
  <si>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</si>
  <si>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</si>
  <si>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</si>
  <si>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</si>
  <si>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</si>
  <si>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</si>
  <si>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</si>
  <si>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</si>
  <si>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</si>
  <si>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</si>
  <si>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</si>
  <si>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</si>
  <si>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</si>
  <si>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</si>
  <si>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</si>
  <si>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</si>
  <si>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</si>
  <si>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</si>
  <si>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</si>
  <si>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</si>
  <si>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</si>
  <si>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</si>
  <si>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</si>
  <si>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</si>
  <si>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</si>
  <si>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</si>
  <si>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</si>
  <si>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</si>
  <si>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</si>
  <si>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</si>
  <si>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</si>
  <si>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</si>
  <si>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</si>
  <si>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</si>
  <si>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</si>
  <si>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</si>
  <si>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</si>
  <si>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</si>
  <si>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</si>
  <si>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</si>
  <si>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</si>
  <si>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</si>
  <si>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</si>
  <si>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</si>
  <si>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</si>
  <si>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</si>
  <si>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</si>
  <si>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</si>
  <si>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</si>
  <si>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</si>
  <si>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</si>
  <si>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</si>
  <si>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</si>
  <si>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</si>
  <si>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</si>
  <si>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</si>
  <si>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</si>
  <si>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</si>
  <si>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</si>
  <si>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</si>
  <si>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</si>
  <si>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</si>
  <si>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</si>
  <si>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</si>
  <si>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</si>
  <si>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</si>
  <si>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</si>
  <si>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</si>
  <si>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</si>
  <si>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</si>
  <si>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</si>
  <si>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</si>
  <si>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</si>
  <si>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</si>
  <si>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</si>
  <si>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</si>
  <si>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</si>
  <si>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</si>
  <si>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</si>
  <si>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</si>
  <si>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</si>
  <si>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</si>
  <si>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</si>
  <si>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</si>
  <si>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</si>
  <si>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</si>
  <si>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</si>
  <si>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</si>
  <si>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</si>
  <si>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</si>
  <si>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</si>
  <si>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</si>
  <si>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</si>
  <si>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</si>
  <si>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</si>
  <si>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</si>
  <si>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</si>
  <si>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</si>
  <si>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</si>
  <si>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</si>
  <si>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</si>
  <si>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</si>
  <si>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</si>
  <si>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</si>
  <si>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</si>
  <si>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</si>
  <si>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</si>
  <si>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</si>
  <si>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</si>
  <si>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</si>
  <si>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</si>
  <si>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</si>
  <si>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</si>
  <si>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</si>
  <si>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</si>
  <si>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</si>
  <si>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</si>
  <si>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</si>
  <si>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</si>
  <si>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</si>
  <si>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</si>
  <si>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</si>
  <si>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</si>
  <si>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</si>
  <si>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</si>
  <si>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</si>
  <si>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</si>
  <si>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</si>
  <si>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</si>
  <si>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</si>
  <si>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</si>
  <si>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</si>
  <si>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</si>
  <si>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</si>
  <si>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</si>
  <si>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</si>
  <si>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</si>
  <si>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</si>
  <si>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</si>
  <si>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</si>
  <si>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</si>
  <si>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</si>
  <si>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</si>
  <si>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</si>
  <si>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</si>
  <si>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</si>
  <si>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</si>
  <si>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</si>
  <si>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</si>
  <si>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</si>
  <si>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</si>
  <si>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</si>
  <si>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</si>
  <si>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</si>
  <si>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</si>
  <si>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</si>
  <si>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</si>
  <si>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</si>
  <si>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</si>
  <si>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</si>
  <si>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</si>
  <si>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</si>
  <si>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</si>
  <si>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</si>
  <si>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</si>
  <si>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</si>
  <si>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</si>
  <si>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</si>
  <si>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</si>
  <si>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</si>
  <si>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</si>
  <si>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</si>
  <si>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</si>
  <si>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</si>
  <si>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</si>
  <si>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</si>
  <si>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</si>
  <si>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</si>
  <si>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</si>
  <si>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</si>
  <si>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</si>
  <si>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</si>
  <si>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</si>
  <si>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</si>
  <si>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</si>
  <si>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</si>
  <si>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</si>
  <si>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</si>
  <si>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</si>
  <si>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</si>
  <si>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</si>
  <si>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</si>
  <si>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</si>
  <si>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</si>
  <si>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</si>
  <si>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</si>
  <si>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</si>
  <si>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</si>
  <si>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</si>
  <si>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</si>
  <si>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</si>
  <si>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</si>
  <si>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</si>
  <si>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</si>
  <si>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</si>
  <si>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</si>
  <si>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</si>
  <si>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</si>
  <si>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</si>
  <si>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</si>
  <si>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</si>
  <si>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</si>
  <si>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</si>
  <si>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</si>
  <si>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</si>
  <si>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</si>
  <si>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</si>
  <si>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</si>
  <si>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</si>
  <si>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</si>
  <si>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</si>
  <si>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</si>
  <si>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</si>
  <si>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</si>
  <si>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</si>
  <si>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</si>
  <si>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</si>
  <si>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</si>
  <si>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</si>
  <si>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</si>
  <si>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</si>
  <si>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</si>
  <si>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</si>
  <si>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</si>
  <si>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</si>
  <si>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</si>
  <si>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</si>
  <si>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</si>
  <si>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</si>
  <si>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</si>
  <si>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</si>
  <si>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</si>
  <si>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</si>
  <si>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</si>
  <si>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</si>
  <si>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</si>
  <si>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</si>
  <si>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</si>
  <si>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</si>
  <si>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</si>
  <si>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</si>
  <si>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</si>
  <si>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</si>
  <si>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</si>
  <si>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</si>
  <si>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</si>
  <si>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</si>
  <si>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</si>
  <si>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</si>
  <si>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</si>
  <si>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</si>
  <si>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</si>
  <si>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</si>
  <si>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</si>
  <si>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</si>
  <si>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</si>
  <si>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</si>
  <si>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</si>
  <si>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</si>
  <si>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</si>
  <si>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</si>
  <si>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</si>
  <si>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</si>
  <si>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</si>
  <si>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</si>
  <si>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</si>
  <si>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</si>
  <si>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</si>
  <si>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</si>
  <si>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</si>
  <si>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</si>
  <si>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</si>
  <si>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</si>
  <si>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</si>
  <si>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</si>
  <si>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</si>
  <si>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</si>
  <si>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</si>
  <si>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</si>
  <si>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</si>
  <si>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</si>
  <si>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</si>
  <si>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</si>
  <si>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</si>
  <si>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</si>
  <si>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</si>
  <si>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</si>
  <si>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</si>
  <si>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</si>
  <si>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</si>
  <si>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</si>
  <si>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</si>
  <si>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</si>
  <si>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</si>
  <si>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</si>
  <si>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</si>
  <si>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</si>
  <si>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</si>
  <si>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</si>
  <si>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</si>
  <si>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</si>
  <si>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</si>
  <si>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</si>
  <si>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</si>
  <si>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</si>
  <si>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</si>
  <si>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</si>
  <si>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</si>
  <si>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</si>
  <si>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</si>
  <si>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</si>
  <si>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</si>
  <si>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</si>
  <si>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</si>
  <si>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</si>
  <si>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</si>
  <si>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</si>
  <si>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</si>
  <si>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</si>
  <si>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</si>
  <si>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</si>
  <si>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</si>
  <si>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</si>
  <si>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</si>
  <si>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</si>
  <si>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</si>
  <si>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</si>
  <si>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</si>
  <si>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</si>
  <si>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</si>
  <si>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</si>
  <si>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</si>
  <si>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</si>
  <si>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</si>
  <si>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</si>
  <si>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</si>
  <si>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</si>
  <si>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</si>
  <si>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</si>
  <si>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</si>
  <si>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</si>
  <si>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</si>
  <si>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</si>
  <si>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</si>
  <si>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</si>
  <si>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</si>
  <si>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</si>
  <si>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</si>
  <si>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</si>
  <si>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</si>
  <si>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</si>
  <si>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</si>
  <si>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</si>
  <si>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</si>
  <si>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</si>
  <si>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</si>
  <si>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</si>
  <si>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</si>
  <si>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</si>
  <si>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</si>
  <si>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</si>
  <si>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</si>
  <si>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</si>
  <si>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</si>
  <si>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</si>
  <si>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</si>
  <si>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</si>
  <si>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</si>
  <si>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</si>
  <si>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</si>
  <si>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</si>
  <si>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</si>
  <si>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</si>
  <si>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</si>
  <si>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</si>
  <si>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</si>
  <si>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</si>
  <si>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</si>
  <si>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</si>
  <si>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</si>
  <si>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</si>
  <si>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</si>
  <si>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</si>
  <si>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</si>
  <si>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</si>
  <si>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</si>
  <si>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</si>
  <si>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</si>
  <si>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</si>
  <si>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</si>
  <si>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</si>
  <si>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</si>
  <si>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</si>
  <si>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</si>
  <si>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</si>
  <si>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</si>
  <si>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</si>
  <si>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</si>
  <si>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</si>
  <si>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</si>
  <si>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</si>
  <si>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</si>
  <si>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</si>
  <si>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</si>
  <si>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</si>
  <si>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</si>
  <si>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</si>
  <si>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</si>
  <si>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</si>
  <si>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</si>
  <si>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</si>
  <si>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</si>
  <si>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</si>
  <si>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</si>
  <si>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</si>
  <si>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</si>
  <si>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</si>
  <si>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</si>
  <si>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</si>
  <si>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</si>
  <si>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</si>
  <si>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</si>
  <si>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</si>
  <si>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</si>
  <si>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</si>
  <si>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</si>
  <si>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</si>
  <si>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</si>
  <si>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</si>
  <si>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</si>
  <si>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</si>
  <si>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</si>
  <si>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</si>
  <si>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</si>
  <si>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</si>
  <si>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</si>
  <si>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</si>
  <si>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</si>
  <si>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</si>
  <si>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</si>
  <si>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</si>
  <si>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</si>
  <si>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</si>
  <si>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</si>
  <si>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</si>
  <si>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</si>
  <si>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</si>
  <si>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</si>
  <si>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</si>
  <si>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</si>
  <si>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</si>
  <si>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</si>
  <si>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</si>
  <si>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</si>
  <si>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</si>
  <si>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</si>
  <si>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</si>
  <si>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</si>
  <si>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</si>
  <si>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</si>
  <si>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</si>
  <si>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</si>
  <si>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</si>
  <si>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</si>
  <si>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</si>
  <si>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</si>
  <si>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</si>
  <si>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</si>
  <si>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</si>
  <si>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</si>
  <si>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</si>
  <si>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</si>
  <si>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</si>
  <si>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</si>
  <si>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</si>
  <si>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</si>
  <si>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</si>
  <si>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</si>
  <si>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</si>
  <si>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</si>
  <si>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</si>
  <si>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</si>
  <si>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</si>
  <si>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</si>
  <si>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</si>
  <si>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</si>
  <si>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</si>
  <si>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</si>
  <si>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</si>
  <si>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</si>
  <si>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</si>
  <si>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</si>
  <si>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</si>
  <si>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</si>
  <si>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</si>
  <si>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</si>
  <si>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</si>
  <si>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</si>
  <si>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</si>
  <si>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</si>
  <si>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</si>
  <si>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</si>
  <si>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</si>
  <si>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</si>
  <si>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</si>
  <si>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</si>
  <si>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</si>
  <si>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</si>
  <si>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</si>
  <si>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</si>
  <si>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</si>
  <si>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</si>
  <si>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</si>
  <si>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</si>
  <si>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</si>
  <si>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</si>
  <si>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</si>
  <si>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</si>
  <si>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</si>
  <si>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</si>
  <si>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</si>
  <si>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</si>
  <si>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</si>
  <si>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</si>
  <si>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</si>
  <si>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</si>
  <si>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</si>
  <si>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</si>
  <si>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</si>
  <si>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</si>
  <si>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</si>
  <si>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</si>
  <si>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</si>
  <si>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</si>
  <si>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</si>
  <si>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</si>
  <si>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</si>
  <si>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</si>
  <si>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</si>
  <si>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</si>
  <si>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</si>
  <si>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</si>
  <si>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</si>
  <si>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</si>
  <si>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</si>
  <si>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</si>
  <si>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</si>
  <si>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</si>
  <si>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</si>
  <si>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</si>
  <si>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</si>
  <si>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</si>
  <si>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</si>
  <si>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</si>
  <si>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</si>
  <si>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</si>
  <si>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</si>
  <si>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</si>
  <si>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</si>
  <si>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</si>
  <si>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</si>
  <si>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</si>
  <si>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</si>
  <si>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</si>
  <si>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</si>
  <si>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</si>
  <si>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</si>
  <si>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</si>
  <si>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</si>
  <si>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</si>
  <si>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</si>
  <si>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</si>
  <si>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</si>
  <si>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</si>
  <si>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</si>
  <si>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</si>
  <si>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</si>
  <si>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</si>
  <si>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</si>
  <si>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</si>
  <si>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</si>
  <si>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</si>
  <si>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</si>
  <si>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</si>
  <si>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</si>
  <si>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</si>
  <si>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</si>
  <si>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</si>
  <si>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</si>
  <si>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</si>
  <si>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</si>
  <si>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</si>
  <si>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</si>
  <si>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</si>
  <si>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</si>
  <si>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</si>
  <si>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</si>
  <si>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</si>
  <si>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</si>
  <si>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</si>
  <si>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</si>
  <si>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</si>
  <si>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</si>
  <si>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</si>
  <si>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</si>
  <si>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</si>
  <si>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</si>
  <si>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</si>
  <si>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</si>
  <si>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</si>
  <si>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</si>
  <si>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</si>
  <si>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</si>
  <si>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</si>
  <si>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</si>
  <si>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</si>
  <si>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</si>
  <si>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</si>
  <si>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</si>
  <si>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</si>
  <si>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</si>
  <si>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</si>
  <si>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</si>
  <si>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</si>
  <si>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</si>
  <si>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</si>
  <si>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</si>
  <si>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</si>
  <si>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</si>
  <si>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</si>
  <si>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</si>
  <si>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</si>
  <si>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</si>
  <si>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</si>
  <si>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</si>
  <si>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</si>
  <si>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</si>
  <si>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</si>
  <si>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</si>
  <si>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</si>
  <si>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</si>
  <si>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</si>
  <si>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</si>
  <si>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</si>
  <si>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</si>
  <si>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</si>
  <si>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</si>
  <si>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</si>
  <si>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</si>
  <si>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</si>
  <si>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</si>
  <si>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</si>
  <si>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</si>
  <si>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</si>
  <si>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</si>
  <si>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</si>
  <si>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</si>
  <si>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</si>
  <si>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</si>
  <si>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</si>
  <si>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</si>
  <si>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</si>
  <si>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</si>
  <si>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</si>
  <si>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</si>
  <si>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</si>
  <si>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</si>
  <si>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</si>
  <si>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</si>
  <si>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</si>
  <si>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</si>
  <si>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</si>
  <si>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</si>
  <si>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</si>
  <si>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</si>
  <si>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</si>
  <si>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</si>
  <si>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</si>
  <si>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</si>
  <si>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</si>
  <si>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</si>
  <si>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</si>
  <si>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</si>
  <si>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</si>
  <si>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</si>
  <si>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</si>
  <si>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</si>
  <si>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</si>
  <si>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</si>
  <si>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</si>
  <si>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</si>
  <si>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</si>
  <si>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</si>
  <si>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</si>
  <si>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</si>
  <si>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</si>
  <si>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</si>
  <si>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</si>
  <si>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</si>
  <si>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</si>
  <si>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</si>
  <si>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</si>
  <si>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</si>
  <si>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</si>
  <si>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</si>
  <si>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</si>
  <si>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</si>
  <si>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</si>
  <si>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</si>
  <si>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</si>
  <si>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</si>
  <si>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</si>
  <si>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</si>
  <si>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</si>
  <si>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</si>
  <si>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</si>
  <si>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</si>
  <si>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</si>
  <si>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</si>
  <si>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</si>
  <si>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</si>
  <si>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</si>
  <si>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</si>
  <si>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</si>
  <si>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</si>
  <si>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</si>
  <si>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</si>
  <si>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</si>
  <si>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</si>
  <si>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</si>
  <si>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</si>
  <si>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</si>
  <si>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</si>
  <si>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</si>
  <si>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</si>
  <si>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</si>
  <si>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</si>
  <si>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</si>
  <si>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</si>
  <si>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</si>
  <si>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</si>
  <si>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</si>
  <si>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</si>
  <si>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</si>
  <si>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</si>
  <si>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</si>
  <si>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</si>
  <si>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</si>
  <si>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</si>
  <si>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</si>
  <si>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</si>
  <si>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</si>
  <si>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</si>
  <si>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</si>
  <si>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</si>
  <si>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</si>
  <si>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</si>
  <si>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</si>
  <si>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</si>
  <si>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</si>
  <si>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</si>
  <si>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</si>
  <si>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</si>
  <si>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</si>
  <si>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</si>
  <si>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</si>
  <si>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</si>
  <si>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</si>
  <si>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</si>
  <si>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</si>
  <si>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</si>
  <si>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</si>
  <si>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</si>
  <si>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</si>
  <si>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</si>
  <si>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</si>
  <si>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</si>
  <si>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</si>
  <si>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</si>
  <si>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</si>
  <si>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</si>
  <si>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</si>
  <si>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</si>
  <si>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</si>
  <si>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</si>
  <si>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</si>
  <si>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</si>
  <si>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</si>
  <si>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</si>
  <si>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</si>
  <si>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</si>
  <si>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</si>
  <si>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</si>
  <si>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</si>
  <si>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</si>
  <si>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</si>
  <si>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</si>
  <si>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</si>
  <si>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</si>
  <si>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</si>
  <si>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</si>
  <si>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</si>
  <si>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</si>
  <si>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</si>
  <si>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</si>
  <si>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</si>
  <si>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</si>
  <si>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</si>
  <si>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</si>
  <si>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</si>
  <si>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</si>
  <si>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</si>
  <si>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</si>
  <si>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</si>
  <si>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</si>
  <si>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</si>
  <si>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</si>
  <si>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</si>
  <si>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</si>
  <si>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</si>
  <si>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</si>
  <si>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</si>
  <si>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</si>
  <si>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</si>
  <si>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</si>
  <si>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</si>
  <si>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</si>
  <si>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</si>
  <si>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</si>
  <si>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</si>
  <si>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</si>
  <si>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</si>
  <si>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</si>
  <si>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</si>
  <si>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</si>
  <si>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</si>
  <si>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</si>
  <si>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</si>
  <si>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</si>
  <si>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</si>
  <si>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</si>
  <si>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</si>
  <si>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</si>
  <si>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</si>
  <si>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</si>
  <si>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</si>
  <si>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</si>
  <si>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</si>
  <si>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</si>
  <si>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</si>
  <si>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</si>
  <si>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</si>
  <si>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</si>
  <si>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</si>
  <si>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</si>
  <si>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</si>
  <si>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</si>
  <si>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</si>
  <si>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</si>
  <si>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</si>
  <si>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</si>
  <si>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</si>
  <si>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</si>
  <si>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</si>
  <si>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</si>
  <si>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</si>
  <si>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</si>
  <si>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</si>
  <si>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</si>
  <si>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</si>
  <si>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</si>
  <si>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</si>
  <si>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</si>
  <si>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</si>
  <si>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</si>
  <si>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</si>
  <si>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</si>
  <si>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</si>
  <si>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</si>
  <si>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</si>
  <si>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</si>
  <si>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</si>
  <si>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</si>
  <si>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</si>
  <si>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</si>
  <si>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</si>
  <si>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</si>
  <si>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</si>
  <si>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</si>
  <si>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</si>
  <si>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</si>
  <si>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</si>
  <si>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</si>
  <si>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</si>
  <si>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</si>
  <si>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</si>
  <si>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</si>
  <si>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</si>
  <si>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</si>
  <si>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</si>
  <si>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</si>
  <si>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</si>
  <si>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</si>
  <si>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</si>
  <si>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</si>
  <si>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</si>
  <si>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</si>
  <si>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</si>
  <si>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</si>
  <si>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</si>
  <si>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</si>
  <si>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</si>
  <si>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</si>
  <si>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</si>
  <si>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</si>
  <si>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</si>
  <si>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</si>
  <si>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</si>
  <si>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</si>
  <si>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</si>
  <si>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</si>
  <si>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</si>
  <si>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</si>
  <si>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</si>
  <si>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</si>
  <si>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</si>
  <si>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</si>
  <si>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</si>
  <si>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</si>
  <si>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</si>
  <si>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</si>
  <si>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</si>
  <si>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</si>
  <si>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</si>
  <si>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</si>
  <si>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</si>
  <si>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</si>
  <si>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</si>
  <si>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</si>
  <si>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</si>
  <si>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</si>
  <si>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</si>
  <si>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</si>
  <si>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</si>
  <si>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</si>
  <si>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</si>
  <si>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</si>
  <si>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</si>
  <si>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</si>
  <si>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</si>
  <si>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</si>
  <si>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</si>
  <si>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</si>
  <si>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</si>
  <si>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</si>
  <si>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</si>
  <si>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</si>
  <si>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</si>
  <si>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</si>
  <si>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</si>
  <si>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</si>
  <si>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</si>
  <si>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</si>
  <si>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</si>
  <si>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</si>
  <si>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</si>
  <si>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</si>
  <si>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</si>
  <si>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</si>
  <si>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</si>
  <si>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</si>
  <si>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</si>
  <si>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</si>
  <si>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</si>
  <si>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</si>
  <si>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</si>
  <si>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</si>
  <si>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</si>
  <si>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</si>
  <si>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</si>
  <si>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</si>
  <si>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</si>
  <si>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</si>
  <si>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</si>
  <si>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</si>
  <si>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</si>
  <si>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</si>
  <si>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</si>
  <si>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</si>
  <si>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</si>
  <si>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</si>
  <si>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</si>
  <si>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</si>
  <si>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</si>
  <si>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</si>
  <si>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</si>
  <si>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</si>
  <si>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</si>
  <si>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</si>
  <si>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</si>
  <si>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</si>
  <si>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</si>
  <si>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</si>
  <si>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</si>
  <si>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</si>
  <si>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</si>
  <si>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</si>
  <si>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</si>
  <si>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</si>
  <si>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</si>
  <si>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</si>
  <si>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</si>
  <si>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</si>
  <si>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</si>
  <si>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</si>
  <si>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</si>
  <si>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</si>
  <si>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</si>
  <si>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</si>
  <si>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</si>
  <si>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</si>
  <si>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</si>
  <si>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</si>
  <si>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</si>
  <si>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</si>
  <si>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</si>
  <si>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</si>
  <si>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</si>
  <si>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</si>
  <si>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</si>
  <si>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</si>
  <si>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</si>
  <si>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</si>
  <si>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</si>
  <si>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</si>
  <si>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</si>
  <si>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</si>
  <si>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</si>
  <si>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</si>
  <si>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</si>
  <si>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</si>
  <si>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</si>
  <si>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</si>
  <si>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</si>
  <si>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</si>
  <si>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</si>
  <si>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</si>
  <si>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</si>
  <si>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</si>
  <si>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</si>
  <si>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</si>
  <si>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</si>
  <si>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</si>
  <si>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</si>
  <si>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</si>
  <si>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</si>
  <si>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</si>
  <si>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</si>
  <si>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</si>
  <si>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</si>
  <si>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</si>
  <si>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</si>
  <si>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</si>
  <si>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</si>
  <si>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</si>
  <si>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</si>
  <si>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</si>
  <si>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</si>
  <si>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</si>
  <si>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</si>
  <si>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</si>
  <si>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</si>
  <si>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</si>
  <si>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</si>
  <si>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</si>
  <si>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</si>
  <si>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</si>
  <si>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</si>
  <si>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</si>
  <si>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</si>
  <si>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</si>
  <si>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</si>
  <si>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</si>
  <si>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</si>
  <si>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</si>
  <si>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</si>
  <si>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</si>
  <si>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</si>
  <si>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</si>
  <si>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</si>
  <si>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</si>
  <si>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</si>
  <si>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</si>
  <si>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</si>
  <si>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</si>
  <si>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</si>
  <si>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</si>
  <si>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</si>
  <si>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</si>
  <si>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</si>
  <si>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</si>
  <si>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</si>
  <si>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</si>
  <si>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</si>
  <si>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</si>
  <si>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</si>
  <si>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</si>
  <si>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</si>
  <si>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</si>
  <si>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</si>
  <si>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</si>
  <si>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</si>
  <si>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</si>
  <si>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</si>
  <si>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</si>
  <si>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</si>
  <si>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</si>
  <si>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</si>
  <si>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</si>
  <si>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</si>
  <si>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</si>
  <si>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</si>
  <si>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</si>
  <si>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</si>
  <si>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</si>
  <si>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</si>
  <si>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</si>
  <si>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</si>
  <si>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</si>
  <si>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</si>
  <si>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</si>
  <si>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</si>
  <si>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</si>
  <si>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</si>
  <si>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</si>
  <si>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</si>
  <si>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</si>
  <si>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</si>
  <si>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</si>
  <si>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</si>
  <si>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</si>
  <si>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</si>
  <si>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</si>
  <si>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</si>
  <si>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</si>
  <si>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</si>
  <si>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</si>
  <si>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</si>
  <si>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</si>
  <si>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</si>
  <si>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</si>
  <si>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</si>
  <si>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</si>
  <si>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</si>
  <si>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</si>
  <si>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</si>
  <si>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</si>
  <si>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</si>
  <si>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</si>
  <si>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</si>
  <si>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</si>
  <si>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</si>
  <si>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</si>
  <si>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</si>
  <si>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</si>
  <si>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</si>
  <si>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</si>
  <si>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</si>
  <si>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</si>
  <si>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</si>
  <si>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</si>
  <si>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</si>
  <si>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</si>
  <si>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</si>
  <si>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</si>
  <si>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</si>
  <si>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</si>
  <si>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</si>
  <si>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</si>
  <si>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</si>
  <si>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</si>
  <si>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</si>
  <si>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</si>
  <si>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</si>
  <si>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</si>
  <si>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</si>
  <si>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</si>
  <si>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</si>
  <si>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</si>
  <si>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</si>
  <si>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</si>
  <si>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</si>
  <si>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</si>
  <si>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</si>
  <si>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</si>
  <si>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</si>
  <si>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</si>
  <si>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</si>
  <si>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</si>
  <si>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</si>
  <si>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</si>
  <si>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</si>
  <si>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</si>
  <si>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</si>
  <si>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</si>
  <si>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</si>
  <si>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</si>
  <si>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</si>
  <si>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</si>
  <si>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</si>
  <si>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</si>
  <si>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</si>
  <si>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</si>
  <si>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</si>
  <si>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</si>
  <si>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</si>
  <si>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</si>
  <si>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</si>
  <si>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</si>
  <si>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</si>
  <si>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</si>
  <si>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</si>
  <si>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</si>
  <si>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</si>
  <si>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</si>
  <si>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</si>
  <si>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</si>
  <si>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</si>
  <si>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</si>
  <si>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</si>
  <si>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</si>
  <si>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</si>
  <si>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</si>
  <si>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</si>
  <si>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</si>
  <si>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</si>
  <si>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</si>
  <si>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</si>
  <si>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</si>
  <si>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</si>
  <si>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</si>
  <si>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</si>
  <si>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</si>
  <si>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</si>
  <si>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</si>
  <si>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</si>
  <si>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</si>
  <si>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</si>
  <si>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</si>
  <si>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</si>
  <si>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</si>
  <si>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</si>
  <si>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</si>
  <si>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</si>
  <si>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</si>
  <si>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</si>
  <si>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</si>
  <si>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</si>
  <si>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</si>
  <si>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</si>
  <si>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</si>
  <si>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</si>
  <si>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</si>
  <si>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</si>
  <si>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</si>
  <si>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</si>
  <si>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</si>
  <si>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</si>
  <si>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</si>
  <si>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</si>
  <si>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</si>
  <si>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</si>
  <si>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</si>
  <si>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</si>
  <si>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</si>
  <si>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</si>
  <si>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</si>
  <si>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</si>
  <si>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</si>
  <si>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</si>
  <si>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</si>
  <si>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</si>
  <si>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</si>
  <si>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</si>
  <si>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</si>
  <si>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</si>
  <si>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</si>
  <si>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</si>
  <si>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</si>
  <si>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</si>
  <si>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</si>
  <si>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</si>
  <si>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</si>
  <si>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</si>
  <si>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</si>
  <si>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</si>
  <si>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</si>
  <si>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</si>
  <si>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</si>
  <si>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</si>
  <si>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</si>
  <si>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</si>
  <si>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</si>
  <si>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</si>
  <si>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</si>
  <si>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</si>
  <si>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</si>
  <si>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</si>
  <si>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</si>
  <si>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</si>
  <si>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</si>
  <si>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</si>
  <si>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</si>
  <si>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</si>
  <si>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</si>
  <si>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</si>
  <si>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</si>
  <si>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</si>
  <si>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</si>
  <si>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</si>
  <si>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</si>
  <si>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</si>
  <si>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</si>
  <si>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</si>
  <si>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</si>
  <si>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</si>
  <si>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</si>
  <si>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</si>
  <si>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</si>
  <si>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</si>
  <si>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</si>
  <si>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</si>
  <si>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</si>
  <si>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</si>
  <si>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</si>
  <si>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</si>
  <si>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</si>
  <si>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</si>
  <si>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</si>
  <si>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</si>
  <si>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</si>
  <si>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</si>
  <si>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</si>
  <si>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</si>
  <si>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</si>
  <si>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</si>
  <si>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</si>
  <si>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</si>
  <si>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</si>
  <si>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</si>
  <si>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</si>
  <si>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</si>
  <si>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</si>
  <si>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</si>
  <si>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</si>
  <si>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</si>
  <si>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</si>
  <si>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</si>
  <si>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</si>
  <si>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</si>
  <si>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</si>
  <si>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</si>
  <si>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</si>
  <si>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</si>
  <si>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</si>
  <si>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</si>
  <si>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</si>
  <si>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</si>
  <si>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</si>
  <si>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</si>
  <si>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</si>
  <si>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</si>
  <si>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</si>
  <si>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</si>
  <si>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</si>
  <si>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</si>
  <si>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</si>
  <si>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</si>
  <si>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</si>
  <si>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</si>
  <si>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</si>
  <si>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</si>
  <si>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</si>
  <si>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</si>
  <si>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</si>
  <si>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</si>
  <si>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</si>
  <si>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</si>
  <si>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</si>
  <si>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</si>
  <si>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</si>
  <si>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</si>
  <si>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</si>
  <si>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</si>
  <si>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</si>
  <si>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</si>
  <si>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</si>
  <si>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</si>
  <si>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</si>
  <si>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</si>
  <si>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</si>
  <si>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</si>
  <si>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</si>
  <si>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</si>
  <si>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</si>
  <si>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</si>
  <si>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</si>
  <si>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</si>
  <si>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</si>
  <si>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</si>
  <si>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</si>
  <si>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</si>
  <si>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</si>
  <si>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</si>
  <si>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</si>
  <si>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</si>
  <si>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</si>
  <si>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</si>
  <si>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</si>
  <si>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</si>
  <si>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</si>
  <si>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</si>
  <si>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</si>
  <si>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</si>
  <si>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</si>
  <si>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</si>
  <si>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</si>
  <si>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</si>
  <si>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</si>
  <si>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</si>
  <si>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</si>
  <si>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</si>
  <si>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</si>
  <si>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</si>
  <si>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</si>
  <si>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</si>
  <si>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</si>
  <si>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</si>
  <si>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</si>
  <si>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</si>
  <si>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</si>
  <si>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</si>
  <si>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</si>
  <si>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</si>
  <si>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</si>
  <si>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</si>
  <si>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</si>
  <si>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</si>
  <si>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</si>
  <si>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</si>
  <si>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</si>
  <si>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</si>
  <si>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</si>
  <si>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</si>
  <si>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</si>
  <si>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</si>
  <si>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</si>
  <si>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</si>
  <si>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</si>
  <si>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</si>
  <si>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</si>
  <si>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</si>
  <si>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</si>
  <si>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</si>
  <si>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</si>
  <si>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</si>
  <si>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</si>
  <si>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</si>
  <si>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</si>
  <si>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</si>
  <si>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</si>
  <si>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</si>
  <si>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</si>
  <si>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</si>
  <si>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</si>
  <si>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</si>
  <si>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</si>
  <si>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</si>
  <si>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</si>
  <si>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</si>
  <si>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</si>
  <si>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</si>
  <si>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</si>
  <si>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</si>
  <si>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</si>
  <si>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</si>
  <si>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</si>
  <si>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</si>
  <si>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</si>
  <si>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</si>
  <si>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</si>
  <si>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</si>
  <si>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</si>
  <si>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</si>
  <si>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</si>
  <si>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</si>
  <si>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</si>
  <si>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</si>
  <si>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</si>
  <si>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</si>
  <si>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</si>
  <si>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</si>
  <si>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</si>
  <si>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</si>
  <si>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</si>
  <si>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</si>
  <si>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</si>
  <si>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</si>
  <si>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</si>
  <si>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</si>
  <si>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</si>
  <si>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</si>
  <si>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</si>
  <si>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</si>
  <si>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</si>
  <si>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</si>
  <si>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</si>
  <si>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</si>
  <si>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</si>
  <si>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</si>
  <si>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</si>
  <si>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</si>
  <si>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</si>
  <si>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</si>
  <si>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</si>
  <si>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</si>
  <si>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</si>
  <si>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</si>
  <si>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</si>
  <si>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</si>
  <si>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</si>
  <si>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</si>
  <si>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</si>
  <si>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</si>
  <si>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</si>
  <si>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</si>
  <si>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</si>
  <si>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</si>
  <si>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</si>
  <si>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</si>
  <si>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</si>
  <si>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</si>
  <si>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</si>
  <si>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</si>
  <si>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</si>
  <si>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</si>
  <si>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</si>
  <si>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</si>
  <si>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</si>
  <si>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</si>
  <si>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</si>
  <si>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</si>
  <si>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</si>
  <si>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</si>
  <si>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</si>
  <si>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</si>
  <si>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</si>
  <si>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</si>
  <si>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</si>
  <si>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</si>
  <si>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</si>
  <si>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</si>
  <si>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</si>
  <si>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</si>
  <si>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</si>
  <si>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</si>
  <si>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</si>
  <si>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</si>
  <si>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</si>
  <si>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</si>
  <si>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</si>
  <si>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</si>
  <si>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</si>
  <si>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</si>
  <si>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</si>
  <si>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</si>
  <si>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</si>
  <si>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</si>
  <si>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</si>
  <si>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</si>
  <si>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</si>
  <si>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</si>
  <si>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</si>
  <si>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</si>
  <si>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</si>
  <si>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</si>
  <si>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</si>
  <si>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</si>
  <si>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</si>
  <si>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</si>
  <si>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</si>
  <si>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</si>
  <si>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</si>
  <si>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</si>
  <si>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</si>
  <si>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</si>
  <si>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</si>
  <si>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</si>
  <si>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</si>
  <si>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</si>
  <si>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</si>
  <si>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</si>
  <si>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</si>
  <si>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</si>
  <si>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</si>
  <si>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</si>
  <si>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</si>
  <si>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</si>
  <si>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</si>
  <si>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</si>
  <si>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</si>
  <si>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</si>
  <si>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</si>
  <si>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</si>
  <si>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</si>
  <si>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</si>
  <si>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</si>
  <si>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</si>
  <si>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</si>
  <si>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</si>
  <si>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</si>
  <si>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</si>
  <si>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</si>
  <si>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</si>
  <si>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</si>
  <si>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</si>
  <si>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</si>
  <si>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</si>
  <si>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</si>
  <si>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</si>
  <si>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</si>
  <si>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</si>
  <si>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</si>
  <si>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</si>
  <si>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</si>
  <si>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</si>
  <si>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</si>
  <si>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</si>
  <si>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</si>
  <si>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</si>
  <si>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</si>
  <si>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</si>
  <si>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</si>
  <si>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</si>
  <si>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</si>
  <si>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</si>
  <si>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</si>
  <si>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</si>
  <si>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</si>
  <si>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</si>
  <si>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</si>
  <si>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</si>
  <si>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</si>
  <si>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</si>
  <si>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</si>
  <si>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</si>
  <si>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</si>
  <si>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</si>
  <si>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</si>
  <si>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</si>
  <si>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</si>
  <si>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</si>
  <si>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</si>
  <si>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</si>
  <si>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</si>
  <si>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</si>
  <si>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</si>
  <si>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</si>
  <si>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</si>
  <si>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</si>
  <si>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</si>
  <si>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</si>
  <si>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</si>
  <si>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</si>
  <si>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</si>
  <si>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</si>
  <si>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</si>
  <si>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</si>
  <si>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</si>
  <si>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</si>
  <si>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</si>
  <si>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</si>
  <si>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</si>
  <si>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</si>
  <si>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</si>
  <si>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</si>
  <si>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</si>
  <si>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</si>
  <si>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</si>
  <si>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</si>
  <si>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</si>
  <si>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</si>
  <si>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</si>
  <si>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</si>
  <si>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</si>
  <si>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</si>
  <si>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</si>
  <si>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</si>
  <si>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</si>
  <si>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</si>
  <si>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</si>
  <si>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</si>
  <si>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</si>
  <si>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</si>
  <si>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</si>
  <si>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</si>
  <si>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</si>
  <si>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</si>
  <si>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</si>
  <si>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</si>
  <si>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</si>
  <si>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</si>
  <si>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</si>
  <si>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</si>
  <si>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</si>
  <si>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</si>
  <si>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</si>
  <si>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</si>
  <si>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</si>
  <si>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</si>
  <si>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</si>
  <si>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</si>
  <si>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</si>
  <si>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</si>
  <si>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</si>
  <si>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</si>
  <si>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</si>
  <si>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</si>
  <si>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</si>
  <si>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</si>
  <si>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</si>
  <si>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</si>
  <si>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</si>
  <si>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</si>
  <si>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</si>
  <si>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</si>
  <si>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</si>
  <si>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</si>
  <si>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</si>
  <si>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</si>
  <si>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</si>
  <si>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</si>
  <si>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</si>
  <si>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</si>
  <si>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</si>
  <si>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</si>
  <si>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</si>
  <si>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</si>
  <si>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</si>
  <si>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</si>
  <si>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</si>
  <si>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</si>
  <si>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</si>
  <si>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</si>
  <si>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</si>
  <si>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</si>
  <si>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</si>
  <si>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</si>
  <si>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</si>
  <si>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</si>
  <si>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</si>
  <si>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</si>
  <si>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</si>
  <si>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</si>
  <si>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</si>
  <si>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</si>
  <si>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</si>
  <si>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</si>
  <si>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</si>
  <si>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</si>
  <si>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</si>
  <si>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</si>
  <si>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</si>
  <si>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</si>
  <si>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</si>
  <si>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</si>
  <si>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</si>
  <si>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</si>
  <si>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</si>
  <si>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</si>
  <si>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</si>
  <si>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</si>
  <si>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</si>
  <si>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</si>
  <si>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</si>
  <si>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</si>
  <si>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</si>
  <si>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</si>
  <si>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</si>
  <si>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</si>
  <si>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</si>
  <si>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</si>
  <si>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</si>
  <si>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</si>
  <si>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</si>
  <si>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</si>
  <si>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</si>
  <si>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</si>
  <si>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</si>
  <si>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</si>
  <si>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</si>
  <si>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</si>
  <si>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</si>
  <si>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</si>
  <si>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</si>
  <si>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</si>
  <si>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</si>
  <si>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</si>
  <si>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</si>
  <si>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</si>
  <si>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</si>
  <si>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</si>
  <si>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</si>
  <si>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</si>
  <si>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</si>
  <si>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</si>
  <si>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</si>
  <si>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</si>
  <si>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</si>
  <si>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</si>
  <si>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</si>
  <si>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</si>
  <si>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</si>
  <si>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</si>
  <si>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</si>
  <si>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</si>
  <si>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</si>
  <si>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</si>
  <si>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</si>
  <si>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</si>
  <si>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</si>
  <si>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</si>
  <si>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</si>
  <si>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</si>
  <si>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</si>
  <si>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</si>
  <si>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</si>
  <si>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</si>
  <si>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</si>
  <si>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</si>
  <si>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</si>
  <si>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</si>
  <si>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</si>
  <si>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</si>
  <si>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</si>
  <si>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</si>
  <si>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</si>
  <si>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</si>
  <si>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</si>
  <si>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</si>
  <si>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</si>
  <si>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</si>
  <si>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</si>
  <si>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</si>
  <si>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</si>
  <si>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</si>
  <si>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</si>
  <si>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</si>
  <si>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</si>
  <si>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</si>
  <si>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</si>
  <si>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</si>
  <si>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</si>
  <si>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</si>
  <si>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</si>
  <si>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</si>
  <si>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</si>
  <si>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</si>
  <si>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</si>
  <si>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</si>
  <si>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</si>
  <si>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</si>
  <si>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</si>
  <si>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</si>
  <si>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</si>
  <si>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</si>
  <si>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</si>
  <si>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</si>
  <si>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</si>
  <si>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</si>
  <si>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</si>
  <si>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</si>
  <si>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</si>
  <si>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</si>
  <si>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</si>
  <si>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</si>
  <si>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</si>
  <si>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</si>
  <si>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</si>
  <si>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</si>
  <si>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</si>
  <si>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</si>
  <si>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</si>
  <si>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</si>
  <si>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</si>
  <si>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</si>
  <si>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</si>
  <si>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</si>
  <si>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</si>
  <si>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</si>
  <si>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</si>
  <si>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</si>
  <si>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</si>
  <si>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</si>
  <si>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</si>
  <si>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</si>
  <si>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</si>
  <si>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</si>
  <si>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</si>
  <si>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</si>
  <si>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</si>
  <si>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</si>
  <si>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</si>
  <si>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</si>
  <si>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</si>
  <si>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</si>
  <si>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</si>
  <si>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</si>
  <si>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</si>
  <si>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</si>
  <si>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</si>
  <si>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</si>
  <si>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</si>
  <si>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</si>
  <si>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</si>
  <si>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</si>
  <si>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</si>
  <si>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</si>
  <si>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</si>
  <si>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</si>
  <si>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</si>
  <si>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</si>
  <si>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</si>
  <si>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</si>
  <si>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</si>
  <si>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</si>
  <si>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</si>
  <si>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</si>
  <si>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</si>
  <si>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</si>
  <si>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</si>
  <si>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</si>
  <si>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</si>
  <si>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</si>
  <si>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</si>
  <si>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</si>
  <si>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</si>
  <si>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</si>
  <si>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</si>
  <si>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</si>
  <si>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</si>
  <si>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</si>
  <si>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</si>
  <si>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</si>
  <si>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</si>
  <si>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</si>
  <si>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</si>
  <si>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</si>
  <si>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</si>
  <si>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</si>
  <si>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</si>
  <si>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</si>
  <si>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</si>
  <si>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</si>
  <si>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</si>
  <si>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</si>
  <si>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</si>
  <si>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</si>
  <si>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</si>
  <si>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</si>
  <si>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</si>
  <si>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</si>
  <si>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</si>
  <si>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</si>
  <si>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</si>
  <si>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</si>
  <si>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</si>
  <si>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</si>
  <si>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</si>
  <si>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</si>
  <si>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</si>
  <si>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</si>
  <si>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</si>
  <si>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</si>
  <si>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</si>
  <si>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</si>
  <si>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</si>
  <si>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</si>
  <si>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</si>
  <si>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</si>
  <si>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</si>
  <si>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</si>
  <si>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</si>
  <si>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</si>
  <si>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</si>
  <si>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</si>
  <si>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</si>
  <si>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</si>
  <si>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</si>
  <si>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</si>
  <si>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</si>
  <si>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</si>
  <si>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</si>
  <si>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</si>
  <si>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</si>
  <si>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</si>
  <si>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</si>
  <si>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</si>
  <si>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</si>
  <si>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</si>
  <si>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</si>
  <si>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</si>
  <si>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</si>
  <si>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</si>
  <si>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</si>
  <si>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</si>
  <si>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</si>
  <si>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</si>
  <si>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</si>
  <si>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</si>
  <si>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</si>
  <si>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</si>
  <si>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</si>
  <si>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</si>
  <si>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</si>
  <si>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</si>
  <si>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</si>
  <si>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</si>
  <si>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</si>
  <si>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</si>
  <si>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</si>
  <si>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</si>
  <si>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</si>
  <si>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</si>
  <si>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</si>
  <si>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</si>
  <si>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</si>
  <si>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</si>
  <si>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</si>
  <si>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</si>
  <si>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</si>
  <si>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</si>
  <si>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</si>
  <si>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</si>
  <si>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</si>
  <si>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</si>
  <si>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</si>
  <si>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</si>
  <si>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</si>
  <si>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</si>
  <si>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</si>
  <si>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</si>
  <si>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</si>
  <si>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</si>
  <si>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</si>
  <si>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</si>
  <si>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</si>
  <si>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</si>
  <si>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</si>
  <si>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</si>
  <si>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</si>
  <si>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</si>
  <si>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</si>
  <si>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</si>
  <si>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</si>
  <si>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</si>
  <si>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</si>
  <si>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</si>
  <si>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</si>
  <si>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</si>
  <si>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</si>
  <si>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</si>
  <si>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</si>
  <si>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</si>
  <si>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</si>
  <si>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</si>
  <si>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</si>
  <si>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</si>
  <si>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</si>
  <si>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</si>
  <si>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</si>
  <si>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</si>
  <si>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</si>
  <si>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</si>
  <si>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</si>
  <si>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</si>
  <si>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</si>
  <si>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</si>
  <si>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</si>
  <si>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</si>
  <si>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</si>
  <si>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</si>
  <si>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</si>
  <si>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</si>
  <si>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</si>
  <si>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</si>
  <si>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</si>
  <si>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</si>
  <si>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</si>
  <si>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</si>
  <si>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</si>
  <si>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</si>
  <si>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</si>
  <si>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</si>
  <si>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</si>
  <si>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</si>
  <si>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</si>
  <si>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</si>
  <si>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</si>
  <si>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</si>
  <si>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</si>
  <si>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</si>
  <si>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</si>
  <si>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</si>
  <si>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</si>
  <si>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</si>
  <si>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</si>
  <si>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</si>
  <si>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</si>
  <si>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</si>
  <si>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</si>
  <si>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</si>
  <si>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</si>
  <si>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</si>
  <si>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</si>
  <si>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</si>
  <si>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</si>
  <si>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</si>
  <si>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</si>
  <si>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</si>
  <si>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</si>
  <si>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</si>
  <si>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</si>
  <si>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</si>
  <si>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</si>
  <si>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</si>
  <si>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</si>
  <si>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</si>
  <si>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</si>
  <si>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</si>
  <si>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</si>
  <si>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</si>
  <si>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</si>
  <si>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</si>
  <si>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</si>
  <si>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</si>
  <si>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</si>
  <si>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</si>
  <si>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</si>
  <si>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</si>
  <si>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</si>
  <si>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</si>
  <si>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</si>
  <si>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</si>
  <si>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</si>
  <si>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</si>
  <si>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</si>
  <si>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</si>
  <si>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</si>
  <si>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</si>
  <si>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</si>
  <si>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</si>
  <si>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</si>
  <si>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</si>
  <si>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</si>
  <si>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</si>
  <si>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</si>
  <si>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</si>
  <si>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</si>
  <si>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</si>
  <si>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</si>
  <si>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</si>
  <si>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</si>
  <si>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</si>
  <si>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</si>
  <si>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</si>
  <si>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</si>
  <si>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</si>
  <si>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</si>
  <si>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</si>
  <si>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</si>
  <si>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</si>
  <si>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</si>
  <si>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</si>
  <si>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</si>
  <si>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</si>
  <si>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</si>
  <si>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</si>
  <si>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</si>
  <si>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</si>
  <si>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</si>
  <si>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</si>
  <si>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</si>
  <si>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</si>
  <si>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</si>
  <si>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</si>
  <si>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</si>
  <si>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</si>
  <si>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</si>
  <si>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</si>
  <si>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</si>
  <si>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</si>
  <si>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</si>
  <si>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</si>
  <si>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</si>
  <si>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</si>
  <si>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</si>
  <si>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</si>
  <si>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</si>
  <si>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</si>
  <si>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</si>
  <si>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</si>
  <si>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</si>
  <si>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</si>
  <si>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</si>
  <si>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</si>
  <si>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</si>
  <si>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</si>
  <si>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</si>
  <si>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</si>
  <si>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</si>
  <si>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</si>
  <si>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</si>
  <si>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</si>
  <si>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</si>
  <si>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</si>
  <si>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</si>
  <si>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</si>
  <si>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</si>
  <si>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</si>
  <si>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</si>
  <si>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</si>
  <si>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</si>
  <si>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</si>
  <si>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</si>
  <si>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</si>
  <si>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</si>
  <si>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</si>
  <si>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</si>
  <si>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</si>
  <si>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</si>
  <si>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</si>
  <si>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</si>
  <si>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</si>
  <si>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</si>
  <si>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</si>
  <si>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</si>
  <si>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</si>
  <si>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</si>
  <si>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</si>
  <si>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</si>
  <si>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</si>
  <si>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</si>
  <si>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</si>
  <si>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</si>
  <si>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</si>
  <si>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</si>
  <si>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</si>
  <si>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</si>
  <si>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</si>
  <si>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</si>
  <si>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</si>
  <si>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</si>
  <si>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</si>
  <si>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</si>
  <si>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</si>
  <si>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</si>
  <si>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</si>
  <si>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</si>
  <si>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</si>
  <si>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</si>
  <si>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</si>
  <si>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</si>
  <si>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</si>
  <si>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</si>
  <si>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</si>
  <si>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</si>
  <si>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</si>
  <si>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</si>
  <si>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</si>
  <si>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</si>
  <si>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</si>
  <si>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</si>
  <si>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</si>
  <si>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</si>
  <si>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</si>
  <si>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</si>
  <si>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</si>
  <si>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</si>
  <si>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</si>
  <si>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</si>
  <si>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</si>
  <si>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</si>
  <si>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</si>
  <si>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</si>
  <si>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</si>
  <si>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</si>
  <si>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</si>
  <si>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</si>
  <si>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</si>
  <si>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</si>
  <si>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</si>
  <si>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</si>
  <si>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</si>
  <si>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</si>
  <si>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</si>
  <si>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</si>
  <si>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</si>
  <si>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</si>
  <si>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</si>
  <si>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</si>
  <si>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</si>
  <si>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</si>
  <si>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</si>
  <si>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</si>
  <si>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</si>
  <si>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</si>
  <si>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</si>
  <si>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</si>
  <si>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</si>
  <si>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</si>
  <si>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</si>
  <si>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</si>
  <si>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</si>
  <si>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</si>
  <si>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</si>
  <si>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</si>
  <si>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</si>
  <si>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</si>
  <si>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</si>
  <si>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</si>
  <si>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</si>
  <si>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</si>
  <si>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</si>
  <si>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</si>
  <si>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</si>
  <si>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</si>
  <si>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</si>
  <si>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</si>
  <si>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</si>
  <si>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</si>
  <si>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</si>
  <si>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</si>
  <si>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</si>
  <si>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</si>
  <si>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</si>
  <si>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</si>
  <si>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</si>
  <si>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</si>
  <si>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</si>
  <si>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</si>
  <si>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</si>
  <si>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</si>
  <si>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</si>
  <si>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</si>
  <si>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</si>
  <si>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</si>
  <si>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</si>
  <si>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</si>
  <si>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</si>
  <si>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</si>
  <si>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</si>
  <si>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</si>
  <si>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</si>
  <si>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</si>
  <si>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</si>
  <si>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</si>
  <si>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</si>
  <si>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</si>
  <si>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</si>
  <si>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</si>
  <si>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</si>
  <si>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</si>
  <si>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</si>
  <si>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</si>
  <si>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</si>
  <si>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</si>
  <si>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</si>
  <si>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</si>
  <si>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</si>
  <si>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</si>
  <si>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</si>
  <si>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</si>
  <si>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</si>
  <si>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</si>
  <si>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</si>
  <si>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</si>
  <si>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</si>
  <si>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</si>
  <si>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</si>
  <si>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</si>
  <si>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</si>
  <si>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</si>
  <si>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</si>
  <si>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</si>
  <si>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</si>
  <si>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</si>
  <si>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</si>
  <si>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</si>
  <si>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</si>
  <si>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</si>
  <si>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</si>
  <si>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</si>
  <si>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</si>
  <si>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</si>
  <si>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</si>
  <si>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</si>
  <si>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</si>
  <si>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</si>
  <si>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</si>
  <si>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</si>
  <si>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</si>
  <si>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</si>
  <si>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</si>
  <si>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</si>
  <si>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</si>
  <si>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</si>
  <si>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</si>
  <si>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</si>
  <si>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</si>
  <si>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</si>
  <si>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</si>
  <si>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</si>
  <si>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</si>
  <si>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</si>
  <si>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</si>
  <si>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</si>
  <si>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</si>
  <si>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</si>
  <si>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</si>
  <si>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</si>
  <si>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</si>
  <si>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</si>
  <si>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</si>
  <si>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</si>
  <si>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</si>
  <si>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</si>
  <si>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</si>
  <si>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</si>
  <si>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</si>
  <si>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</si>
  <si>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</si>
  <si>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</si>
  <si>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</si>
  <si>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</si>
  <si>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</si>
  <si>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</si>
  <si>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</si>
  <si>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</si>
  <si>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</si>
  <si>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</si>
  <si>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</si>
  <si>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</si>
  <si>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</si>
  <si>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</si>
  <si>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</si>
  <si>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</si>
  <si>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</si>
  <si>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</si>
  <si>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</si>
  <si>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</si>
  <si>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</si>
  <si>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</si>
  <si>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</si>
  <si>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</si>
  <si>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</si>
  <si>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</si>
  <si>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</si>
  <si>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</si>
  <si>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</si>
  <si>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</si>
  <si>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</si>
  <si>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</si>
  <si>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</si>
  <si>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</si>
  <si>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</si>
  <si>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</si>
  <si>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</si>
  <si>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</si>
  <si>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</si>
  <si>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</si>
  <si>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</si>
  <si>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</si>
  <si>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</si>
  <si>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</si>
  <si>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</si>
  <si>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</si>
  <si>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</si>
  <si>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</si>
  <si>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</si>
  <si>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</si>
  <si>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</si>
  <si>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</si>
  <si>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</si>
  <si>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</si>
  <si>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</si>
  <si>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</si>
  <si>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</si>
  <si>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</si>
  <si>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</si>
  <si>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</si>
  <si>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</si>
  <si>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</si>
  <si>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</si>
  <si>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</si>
  <si>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</si>
  <si>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</si>
  <si>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</si>
  <si>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</si>
  <si>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</si>
  <si>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</si>
  <si>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</si>
  <si>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</si>
  <si>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</si>
  <si>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</si>
  <si>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</si>
  <si>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</si>
  <si>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</si>
  <si>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</si>
  <si>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</si>
  <si>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</si>
  <si>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</si>
  <si>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</si>
  <si>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</si>
  <si>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</si>
  <si>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</si>
  <si>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</si>
  <si>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</si>
  <si>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</si>
  <si>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</si>
  <si>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</si>
  <si>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</si>
  <si>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</si>
  <si>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</si>
  <si>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</si>
  <si>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</si>
  <si>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</si>
  <si>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</si>
  <si>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</si>
  <si>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</si>
  <si>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</si>
  <si>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</si>
  <si>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</si>
  <si>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</si>
  <si>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</si>
  <si>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</si>
  <si>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</si>
  <si>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</si>
  <si>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</si>
  <si>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</si>
  <si>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</si>
  <si>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</si>
  <si>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</si>
  <si>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</si>
  <si>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</si>
  <si>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</si>
  <si>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</si>
  <si>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</si>
  <si>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</si>
  <si>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</si>
  <si>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</si>
  <si>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</si>
  <si>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</si>
  <si>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</si>
  <si>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</si>
  <si>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</si>
  <si>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</si>
  <si>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</si>
  <si>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</si>
  <si>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</si>
  <si>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</si>
  <si>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</si>
  <si>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</si>
  <si>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</si>
  <si>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</si>
  <si>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</si>
  <si>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</si>
  <si>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</si>
  <si>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</si>
  <si>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</si>
  <si>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</si>
  <si>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</si>
  <si>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</si>
  <si>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</si>
  <si>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</si>
  <si>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</si>
  <si>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</si>
  <si>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</si>
  <si>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</si>
  <si>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</si>
  <si>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</si>
  <si>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</si>
  <si>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</si>
  <si>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</si>
  <si>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</si>
  <si>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</si>
  <si>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</si>
  <si>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</si>
  <si>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</si>
  <si>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</si>
  <si>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</si>
  <si>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</si>
  <si>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</si>
  <si>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</si>
  <si>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</si>
  <si>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</si>
  <si>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</si>
  <si>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</si>
  <si>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</si>
  <si>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</si>
  <si>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</si>
  <si>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</si>
  <si>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</si>
  <si>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</si>
  <si>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</si>
  <si>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</si>
  <si>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</si>
  <si>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</si>
  <si>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</si>
  <si>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</si>
  <si>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</si>
  <si>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</si>
  <si>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</si>
  <si>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</si>
  <si>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</si>
  <si>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</si>
  <si>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</si>
  <si>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</si>
  <si>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</si>
  <si>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</si>
  <si>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</si>
  <si>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</si>
  <si>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</si>
  <si>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</si>
  <si>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</si>
  <si>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</si>
  <si>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</si>
  <si>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</si>
  <si>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</si>
  <si>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</si>
  <si>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</si>
  <si>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</si>
  <si>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</si>
  <si>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</si>
  <si>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</si>
  <si>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</si>
  <si>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</si>
  <si>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</si>
  <si>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</si>
  <si>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</si>
  <si>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</si>
  <si>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</si>
  <si>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</si>
  <si>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</si>
  <si>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</si>
  <si>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</si>
  <si>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</si>
  <si>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</si>
  <si>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</si>
  <si>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</si>
  <si>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</si>
  <si>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</si>
  <si>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</si>
  <si>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</si>
  <si>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</si>
  <si>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</si>
  <si>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</si>
  <si>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</si>
  <si>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</si>
  <si>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</si>
  <si>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</si>
  <si>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</si>
  <si>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</si>
  <si>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</si>
  <si>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</si>
  <si>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</si>
  <si>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</si>
  <si>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</si>
  <si>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</si>
  <si>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</si>
  <si>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</si>
  <si>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</si>
  <si>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</si>
  <si>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</si>
  <si>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</si>
  <si>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</si>
  <si>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</si>
  <si>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</si>
  <si>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</si>
  <si>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</si>
  <si>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</si>
  <si>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</si>
  <si>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</si>
  <si>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</si>
  <si>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</si>
  <si>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</si>
  <si>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</si>
  <si>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</si>
  <si>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</si>
  <si>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</si>
  <si>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</si>
  <si>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</si>
  <si>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</si>
  <si>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</si>
  <si>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</si>
  <si>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</si>
  <si>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</si>
  <si>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</si>
  <si>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</si>
  <si>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</si>
  <si>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</si>
  <si>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</si>
  <si>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</si>
  <si>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</si>
  <si>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</si>
  <si>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</si>
  <si>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</si>
  <si>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</si>
  <si>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</si>
  <si>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</si>
  <si>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</si>
  <si>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</si>
  <si>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</si>
  <si>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</si>
  <si>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</si>
  <si>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</si>
  <si>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</si>
  <si>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</si>
  <si>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</si>
  <si>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</si>
  <si>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</si>
  <si>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</si>
  <si>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</si>
  <si>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</si>
  <si>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</si>
  <si>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</si>
  <si>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</si>
  <si>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</si>
  <si>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</si>
  <si>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</si>
  <si>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</si>
  <si>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</si>
  <si>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</si>
  <si>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</si>
  <si>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</si>
  <si>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</si>
  <si>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</si>
  <si>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</si>
  <si>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</si>
  <si>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</si>
  <si>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</si>
  <si>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</si>
  <si>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</si>
  <si>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</si>
  <si>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</si>
  <si>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</si>
  <si>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</si>
  <si>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</si>
  <si>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</si>
  <si>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</si>
  <si>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</si>
  <si>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</si>
  <si>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</si>
  <si>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</si>
  <si>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</si>
  <si>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</si>
  <si>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</si>
  <si>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</si>
  <si>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</si>
  <si>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</si>
  <si>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</si>
  <si>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</si>
  <si>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</si>
  <si>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</si>
  <si>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</si>
  <si>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</si>
  <si>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</si>
  <si>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</si>
  <si>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</si>
  <si>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</si>
  <si>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</si>
  <si>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</si>
  <si>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</si>
  <si>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</si>
  <si>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</si>
  <si>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</si>
  <si>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</si>
  <si>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</si>
  <si>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</si>
  <si>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</si>
  <si>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</si>
  <si>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</si>
  <si>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</si>
  <si>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</si>
  <si>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</si>
  <si>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</si>
  <si>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</si>
  <si>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</si>
  <si>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</si>
  <si>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</si>
  <si>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</si>
  <si>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</si>
  <si>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</si>
  <si>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</si>
  <si>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</si>
  <si>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</si>
  <si>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</si>
  <si>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</si>
  <si>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</si>
  <si>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</si>
  <si>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</si>
  <si>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</si>
  <si>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</si>
  <si>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</si>
  <si>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</si>
  <si>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</si>
  <si>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</si>
  <si>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</si>
  <si>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</si>
  <si>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</si>
  <si>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</si>
  <si>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</si>
  <si>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</si>
  <si>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</si>
  <si>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</si>
  <si>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</si>
  <si>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</si>
  <si>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</si>
  <si>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</si>
  <si>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</si>
  <si>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</si>
  <si>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</si>
  <si>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</si>
  <si>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</si>
  <si>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</si>
  <si>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</si>
  <si>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</si>
  <si>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</si>
  <si>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</si>
  <si>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</si>
  <si>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</si>
  <si>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</si>
  <si>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</si>
  <si>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</si>
  <si>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</si>
  <si>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</si>
  <si>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</si>
  <si>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</si>
  <si>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</si>
  <si>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</si>
  <si>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</si>
  <si>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</si>
  <si>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</si>
  <si>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</si>
  <si>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</si>
  <si>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</si>
  <si>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</si>
  <si>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</si>
  <si>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</si>
  <si>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</si>
  <si>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</si>
  <si>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</si>
  <si>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</si>
  <si>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</si>
  <si>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</si>
  <si>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</si>
  <si>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</si>
  <si>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</si>
  <si>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</si>
  <si>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</si>
  <si>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</si>
  <si>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</si>
  <si>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</si>
  <si>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</si>
  <si>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</si>
  <si>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</si>
  <si>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</si>
  <si>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</si>
  <si>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</si>
  <si>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</si>
  <si>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</si>
  <si>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</si>
  <si>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</si>
  <si>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</si>
  <si>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</si>
  <si>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</si>
  <si>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</si>
  <si>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</si>
  <si>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</si>
  <si>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</si>
  <si>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</si>
  <si>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</si>
  <si>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</si>
  <si>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</si>
  <si>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</si>
  <si>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</si>
  <si>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</si>
  <si>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</si>
  <si>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</si>
  <si>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</si>
  <si>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</si>
  <si>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</si>
  <si>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</si>
  <si>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</si>
  <si>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</si>
  <si>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</si>
  <si>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</si>
  <si>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</si>
  <si>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</si>
  <si>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</si>
  <si>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</si>
  <si>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</si>
  <si>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</si>
  <si>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</si>
  <si>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</si>
  <si>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</si>
  <si>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</si>
  <si>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</si>
  <si>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</si>
  <si>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</si>
  <si>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</si>
  <si>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</si>
  <si>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</si>
  <si>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</si>
  <si>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</si>
  <si>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</si>
  <si>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</si>
  <si>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</si>
  <si>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</si>
  <si>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</si>
  <si>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</si>
  <si>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</si>
  <si>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</si>
  <si>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</si>
  <si>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</si>
  <si>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</si>
  <si>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</si>
  <si>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</si>
  <si>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</si>
  <si>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</si>
  <si>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</si>
  <si>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</si>
  <si>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</si>
  <si>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</si>
  <si>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</si>
  <si>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</si>
  <si>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</si>
  <si>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</si>
  <si>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</si>
  <si>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</si>
  <si>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</si>
  <si>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</si>
  <si>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</si>
  <si>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</si>
  <si>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</si>
  <si>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</si>
  <si>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</si>
  <si>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</si>
  <si>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</si>
  <si>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</si>
  <si>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</si>
  <si>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</si>
  <si>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</si>
  <si>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</si>
  <si>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</si>
  <si>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</si>
  <si>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</si>
  <si>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</si>
  <si>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</si>
  <si>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</si>
  <si>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</si>
  <si>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</si>
  <si>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</si>
  <si>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</si>
  <si>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</si>
  <si>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</si>
  <si>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</si>
  <si>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</si>
  <si>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</si>
  <si>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</si>
  <si>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</si>
  <si>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</si>
  <si>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</si>
  <si>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</si>
  <si>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</si>
  <si>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</si>
  <si>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</si>
  <si>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</si>
  <si>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</si>
  <si>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</si>
  <si>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</si>
  <si>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</si>
  <si>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</si>
  <si>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</si>
  <si>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</si>
  <si>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</si>
  <si>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</si>
  <si>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</si>
  <si>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</si>
  <si>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</si>
  <si>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</si>
  <si>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</si>
  <si>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</si>
  <si>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</si>
  <si>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</si>
  <si>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</si>
  <si>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</si>
  <si>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</si>
  <si>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</si>
  <si>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</si>
  <si>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</si>
  <si>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</si>
  <si>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</si>
  <si>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</si>
  <si>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</si>
  <si>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</si>
  <si>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</si>
  <si>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</si>
  <si>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</si>
  <si>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</si>
  <si>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</si>
  <si>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</si>
  <si>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</si>
  <si>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</si>
  <si>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</si>
  <si>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</si>
  <si>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</si>
  <si>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</si>
  <si>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</si>
  <si>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</si>
  <si>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</si>
  <si>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</si>
  <si>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</si>
  <si>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</si>
  <si>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</si>
  <si>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</si>
  <si>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</si>
  <si>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</si>
  <si>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</si>
  <si>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</si>
  <si>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</si>
  <si>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</si>
  <si>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</si>
  <si>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</si>
  <si>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</si>
  <si>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</si>
  <si>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</si>
  <si>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</si>
  <si>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</si>
  <si>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</si>
  <si>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</si>
  <si>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</si>
  <si>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</si>
  <si>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</si>
  <si>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</si>
  <si>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</si>
  <si>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</si>
  <si>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</si>
  <si>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</si>
  <si>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</si>
  <si>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</si>
  <si>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</si>
  <si>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</si>
  <si>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</si>
  <si>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</si>
  <si>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</si>
  <si>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</si>
  <si>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</si>
  <si>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</si>
  <si>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</si>
  <si>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</si>
  <si>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</si>
  <si>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</si>
  <si>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</si>
  <si>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</si>
  <si>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</si>
  <si>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</si>
  <si>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</si>
  <si>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</si>
  <si>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</si>
  <si>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</si>
  <si>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</si>
  <si>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</si>
  <si>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</si>
  <si>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</si>
  <si>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</si>
  <si>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</si>
  <si>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</si>
  <si>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</si>
  <si>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</si>
  <si>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</si>
  <si>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</si>
  <si>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</si>
  <si>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</si>
  <si>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</si>
  <si>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</si>
  <si>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</si>
  <si>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</si>
  <si>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</si>
  <si>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</si>
  <si>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</si>
  <si>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</si>
  <si>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</si>
  <si>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</si>
  <si>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</si>
  <si>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</si>
  <si>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</si>
  <si>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</si>
  <si>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</si>
  <si>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</si>
  <si>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</si>
  <si>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</si>
  <si>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</si>
  <si>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</si>
  <si>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</si>
  <si>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</si>
  <si>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</si>
  <si>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</si>
  <si>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</si>
  <si>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</si>
  <si>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</si>
  <si>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</si>
  <si>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</si>
  <si>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</si>
  <si>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</si>
  <si>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</si>
  <si>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</si>
  <si>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</si>
  <si>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</si>
  <si>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</si>
  <si>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</si>
  <si>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</si>
  <si>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</si>
  <si>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</si>
  <si>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</si>
  <si>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</si>
  <si>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</si>
  <si>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</si>
  <si>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</si>
  <si>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</si>
  <si>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</si>
  <si>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</si>
  <si>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</si>
  <si>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</si>
  <si>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</si>
  <si>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</si>
  <si>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</si>
  <si>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</si>
  <si>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</si>
  <si>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</si>
  <si>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</si>
  <si>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</si>
  <si>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</si>
  <si>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</si>
  <si>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</si>
  <si>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</si>
  <si>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</si>
  <si>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</si>
  <si>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</si>
  <si>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</si>
  <si>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</si>
  <si>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</si>
  <si>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</si>
  <si>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</si>
  <si>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</si>
  <si>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</si>
  <si>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</si>
  <si>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</si>
  <si>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</si>
  <si>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</si>
  <si>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</si>
  <si>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</si>
  <si>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</si>
  <si>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</si>
  <si>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</si>
  <si>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</si>
  <si>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</si>
  <si>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</si>
  <si>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</si>
  <si>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</si>
  <si>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</si>
  <si>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</si>
  <si>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</si>
  <si>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</si>
  <si>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</si>
  <si>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</si>
  <si>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</si>
  <si>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</si>
  <si>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</si>
  <si>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</si>
  <si>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</si>
  <si>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</si>
  <si>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</si>
  <si>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</si>
  <si>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</si>
  <si>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</si>
  <si>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</si>
  <si>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</si>
  <si>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</si>
  <si>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</si>
  <si>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</si>
  <si>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</si>
  <si>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</si>
  <si>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</si>
  <si>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</si>
  <si>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</si>
  <si>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</si>
  <si>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</si>
  <si>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</si>
  <si>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</si>
  <si>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</si>
  <si>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</si>
  <si>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</si>
  <si>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</si>
  <si>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</si>
  <si>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</si>
  <si>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</si>
  <si>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</si>
  <si>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</si>
  <si>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</si>
  <si>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</si>
  <si>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</si>
  <si>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</si>
  <si>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</si>
  <si>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</si>
  <si>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</si>
  <si>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</si>
  <si>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</si>
  <si>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</si>
  <si>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</si>
  <si>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</si>
  <si>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</si>
  <si>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</si>
  <si>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</si>
  <si>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</si>
  <si>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</si>
  <si>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</si>
  <si>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</si>
  <si>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</si>
  <si>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</si>
  <si>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</si>
  <si>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</si>
  <si>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</si>
  <si>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</si>
  <si>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</si>
  <si>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</si>
  <si>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</si>
  <si>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</si>
  <si>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</si>
  <si>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</si>
  <si>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</si>
  <si>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</si>
  <si>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</si>
  <si>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</si>
  <si>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</si>
  <si>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</si>
  <si>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</si>
  <si>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</si>
  <si>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</si>
  <si>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</si>
  <si>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</si>
  <si>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</si>
  <si>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</si>
  <si>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</si>
  <si>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</si>
  <si>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</si>
  <si>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</si>
  <si>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</si>
  <si>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</si>
  <si>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</si>
  <si>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</si>
  <si>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</si>
  <si>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</si>
  <si>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</si>
  <si>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</si>
  <si>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</si>
  <si>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</si>
  <si>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</si>
  <si>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</si>
  <si>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</si>
  <si>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</si>
  <si>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</si>
  <si>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</si>
  <si>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</si>
  <si>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</si>
  <si>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</si>
  <si>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</si>
  <si>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</si>
  <si>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</si>
  <si>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</si>
  <si>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</si>
  <si>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</si>
  <si>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</si>
  <si>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</si>
  <si>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</si>
  <si>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</si>
  <si>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</si>
  <si>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</si>
  <si>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</si>
  <si>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</si>
  <si>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</si>
  <si>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</si>
  <si>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</si>
  <si>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</si>
  <si>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</si>
  <si>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</si>
  <si>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</si>
  <si>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</si>
  <si>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</si>
  <si>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</si>
  <si>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</si>
  <si>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</si>
  <si>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</si>
  <si>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</si>
  <si>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</si>
  <si>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</si>
  <si>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</si>
  <si>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</si>
  <si>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</si>
  <si>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</si>
  <si>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</si>
  <si>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</si>
  <si>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</si>
  <si>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</si>
  <si>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</si>
  <si>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</si>
  <si>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</si>
  <si>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</si>
  <si>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</si>
  <si>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</si>
  <si>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</si>
  <si>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</si>
  <si>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</si>
  <si>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</si>
  <si>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</si>
  <si>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</si>
  <si>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</si>
  <si>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</si>
  <si>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</si>
  <si>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</si>
  <si>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</si>
  <si>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</si>
  <si>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</si>
  <si>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</si>
  <si>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</si>
  <si>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</si>
  <si>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</si>
  <si>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</si>
  <si>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</si>
  <si>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</si>
  <si>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</si>
  <si>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</si>
  <si>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</si>
  <si>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</si>
  <si>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</si>
  <si>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</si>
  <si>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</si>
  <si>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</si>
  <si>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</si>
  <si>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</si>
  <si>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</si>
  <si>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</si>
  <si>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</si>
  <si>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</si>
  <si>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</si>
  <si>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</si>
  <si>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</si>
  <si>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</si>
  <si>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</si>
  <si>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</si>
  <si>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</si>
  <si>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</si>
  <si>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</si>
  <si>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</si>
  <si>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</si>
  <si>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</si>
  <si>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</si>
  <si>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</si>
  <si>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</si>
  <si>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</si>
  <si>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</si>
  <si>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</si>
  <si>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</si>
  <si>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</si>
  <si>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</si>
  <si>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</si>
  <si>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</si>
  <si>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</si>
  <si>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</si>
  <si>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</si>
  <si>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</si>
  <si>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</si>
  <si>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</si>
  <si>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</si>
  <si>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</si>
  <si>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</si>
  <si>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</si>
  <si>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</si>
  <si>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</si>
  <si>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</si>
  <si>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</si>
  <si>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</si>
  <si>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</si>
  <si>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</si>
  <si>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</si>
  <si>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</si>
  <si>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</si>
  <si>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</si>
  <si>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</si>
  <si>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</si>
  <si>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</si>
  <si>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</si>
  <si>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</si>
  <si>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</si>
  <si>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</si>
  <si>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</si>
  <si>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</si>
  <si>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</si>
  <si>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</si>
  <si>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</si>
  <si>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</si>
  <si>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</si>
  <si>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</si>
  <si>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</si>
  <si>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</si>
  <si>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</si>
  <si>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</si>
  <si>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</si>
  <si>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</si>
  <si>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</si>
  <si>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</si>
  <si>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</si>
  <si>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</si>
  <si>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</si>
  <si>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</si>
  <si>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</si>
  <si>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</si>
  <si>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</si>
  <si>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</si>
  <si>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</si>
  <si>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</si>
  <si>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</si>
  <si>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</si>
  <si>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</si>
  <si>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</si>
  <si>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</si>
  <si>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</si>
  <si>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</si>
  <si>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</si>
  <si>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</si>
  <si>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</si>
  <si>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</si>
  <si>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</si>
  <si>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</si>
  <si>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</si>
  <si>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</si>
  <si>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</si>
  <si>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</si>
  <si>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</si>
  <si>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</si>
  <si>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</si>
  <si>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</si>
  <si>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</si>
  <si>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</si>
  <si>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</si>
  <si>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</si>
  <si>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</si>
  <si>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</si>
  <si>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</si>
  <si>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</si>
  <si>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</si>
  <si>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</si>
  <si>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</si>
  <si>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</si>
  <si>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</si>
  <si>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</si>
  <si>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</si>
  <si>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</si>
  <si>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</si>
  <si>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</si>
  <si>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</si>
  <si>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</si>
  <si>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</si>
  <si>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</si>
  <si>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</si>
  <si>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</si>
  <si>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</si>
  <si>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</si>
  <si>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</si>
  <si>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</si>
  <si>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</si>
  <si>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</si>
  <si>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</si>
  <si>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</si>
  <si>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</si>
  <si>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</si>
  <si>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</si>
  <si>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</si>
  <si>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</si>
  <si>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</si>
  <si>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</si>
  <si>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</si>
  <si>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</si>
  <si>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</si>
  <si>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</si>
  <si>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</si>
  <si>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</si>
  <si>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</si>
  <si>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</si>
  <si>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</si>
  <si>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</si>
  <si>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</si>
  <si>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</si>
  <si>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</si>
  <si>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</si>
  <si>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</si>
  <si>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</si>
  <si>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</si>
  <si>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</si>
  <si>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</si>
  <si>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</si>
  <si>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</si>
  <si>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</si>
  <si>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</si>
  <si>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</si>
  <si>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</si>
  <si>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</si>
  <si>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</si>
  <si>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</si>
  <si>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</si>
  <si>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</si>
  <si>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</si>
  <si>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</si>
  <si>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</si>
  <si>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</si>
  <si>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</si>
  <si>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</si>
  <si>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</si>
  <si>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</si>
  <si>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</si>
  <si>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</si>
  <si>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</si>
  <si>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</si>
  <si>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</si>
  <si>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</si>
  <si>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</si>
  <si>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</si>
  <si>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</si>
  <si>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</si>
  <si>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</si>
  <si>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</si>
  <si>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</si>
  <si>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</si>
  <si>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</si>
  <si>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</si>
  <si>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</si>
  <si>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</si>
  <si>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</si>
  <si>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</si>
  <si>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</si>
  <si>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</si>
  <si>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</si>
  <si>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</si>
  <si>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</si>
  <si>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</si>
  <si>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</si>
  <si>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</si>
  <si>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</si>
  <si>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</si>
  <si>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</si>
  <si>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</si>
  <si>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</si>
  <si>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</si>
  <si>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</si>
  <si>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</si>
  <si>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</si>
  <si>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</si>
  <si>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</si>
  <si>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</si>
  <si>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</si>
  <si>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</si>
  <si>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</si>
  <si>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</si>
  <si>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</si>
  <si>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</si>
  <si>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</si>
  <si>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</si>
  <si>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</si>
  <si>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</si>
  <si>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</si>
  <si>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</si>
  <si>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</si>
  <si>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</si>
  <si>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</si>
  <si>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</si>
  <si>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</si>
  <si>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</si>
  <si>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</si>
  <si>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</si>
  <si>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</si>
  <si>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</si>
  <si>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</si>
  <si>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</si>
  <si>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</si>
  <si>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</si>
  <si>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</si>
  <si>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</si>
  <si>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</si>
  <si>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</si>
  <si>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</si>
  <si>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</si>
  <si>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</si>
  <si>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</si>
  <si>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</si>
  <si>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</si>
  <si>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</si>
  <si>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</si>
  <si>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</si>
  <si>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</si>
  <si>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</si>
  <si>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</si>
  <si>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</si>
  <si>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</si>
  <si>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</si>
  <si>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</si>
  <si>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</si>
  <si>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</si>
  <si>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</si>
  <si>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</si>
  <si>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</si>
  <si>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</si>
  <si>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</si>
  <si>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</si>
  <si>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</si>
  <si>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</si>
  <si>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</si>
  <si>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</si>
  <si>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</si>
  <si>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</si>
  <si>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</si>
  <si>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</si>
  <si>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</si>
  <si>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</si>
  <si>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</si>
  <si>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</si>
  <si>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</si>
  <si>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</si>
  <si>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</si>
  <si>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</si>
  <si>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</si>
  <si>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</si>
  <si>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</si>
  <si>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</si>
  <si>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</si>
  <si>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</si>
  <si>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</si>
  <si>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</si>
  <si>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</si>
  <si>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</si>
  <si>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</si>
  <si>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</si>
  <si>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</si>
  <si>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</si>
  <si>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</si>
  <si>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</si>
  <si>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</si>
  <si>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</si>
  <si>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</si>
  <si>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</si>
  <si>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</si>
  <si>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</si>
  <si>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</si>
  <si>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</si>
  <si>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</si>
  <si>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</si>
  <si>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</si>
  <si>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</si>
  <si>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</si>
  <si>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</si>
  <si>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</si>
  <si>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</si>
  <si>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</si>
  <si>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</si>
  <si>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</si>
  <si>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</si>
  <si>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</si>
  <si>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</si>
  <si>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</si>
  <si>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</si>
  <si>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</si>
  <si>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</si>
  <si>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</si>
  <si>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</si>
  <si>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</si>
  <si>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</si>
  <si>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</si>
  <si>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</si>
  <si>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</si>
  <si>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</si>
  <si>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</si>
  <si>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</si>
  <si>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</si>
  <si>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</si>
  <si>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</si>
  <si>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</si>
  <si>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</si>
  <si>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</si>
  <si>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</si>
  <si>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</si>
  <si>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</si>
  <si>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</si>
  <si>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</si>
  <si>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</si>
  <si>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</si>
  <si>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</si>
  <si>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</si>
  <si>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</si>
  <si>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</si>
  <si>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</si>
  <si>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</si>
  <si>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</si>
  <si>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</si>
  <si>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</si>
  <si>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</si>
  <si>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</si>
  <si>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</si>
  <si>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</si>
  <si>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</si>
  <si>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</si>
  <si>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</si>
  <si>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</si>
  <si>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</si>
  <si>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</si>
  <si>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</si>
  <si>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</si>
  <si>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</si>
  <si>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</si>
  <si>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</si>
  <si>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</si>
  <si>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</si>
  <si>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</si>
  <si>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</si>
  <si>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</si>
  <si>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</si>
  <si>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</si>
  <si>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</si>
  <si>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</si>
  <si>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</si>
  <si>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</si>
  <si>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</si>
  <si>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</si>
  <si>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</si>
  <si>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</si>
  <si>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</si>
  <si>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</si>
  <si>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</si>
  <si>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</si>
  <si>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</si>
  <si>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</si>
  <si>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</si>
  <si>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</si>
  <si>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</si>
  <si>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</si>
  <si>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</si>
  <si>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</si>
  <si>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</si>
  <si>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</si>
  <si>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</si>
  <si>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</si>
  <si>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</si>
  <si>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</si>
  <si>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</si>
  <si>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</si>
  <si>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</si>
  <si>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</si>
  <si>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</si>
  <si>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</si>
  <si>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</si>
  <si>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</si>
  <si>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</si>
  <si>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</si>
  <si>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</si>
  <si>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</si>
  <si>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</si>
  <si>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</si>
  <si>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</si>
  <si>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</si>
  <si>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</si>
  <si>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</si>
  <si>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</si>
  <si>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</si>
  <si>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</si>
  <si>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</si>
  <si>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</si>
  <si>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</si>
  <si>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</si>
  <si>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</si>
  <si>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</si>
  <si>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</si>
  <si>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</si>
  <si>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</si>
  <si>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</si>
  <si>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</si>
  <si>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</si>
  <si>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</si>
  <si>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</si>
  <si>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</si>
  <si>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</si>
  <si>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</si>
  <si>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</si>
  <si>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</si>
  <si>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</si>
  <si>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</si>
  <si>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</si>
  <si>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</si>
  <si>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</si>
  <si>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</si>
  <si>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</si>
  <si>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</si>
  <si>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</si>
  <si>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</si>
  <si>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</si>
  <si>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</si>
  <si>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</si>
  <si>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</si>
  <si>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</si>
  <si>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</si>
  <si>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</si>
  <si>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</si>
  <si>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</si>
  <si>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</si>
  <si>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</si>
  <si>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</si>
  <si>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</si>
  <si>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</si>
  <si>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</si>
  <si>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</si>
  <si>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</si>
  <si>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</si>
  <si>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</si>
  <si>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</si>
  <si>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</si>
  <si>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</si>
  <si>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</si>
  <si>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</si>
  <si>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</si>
  <si>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</si>
  <si>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</si>
  <si>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</si>
  <si>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</si>
  <si>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</si>
  <si>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</si>
  <si>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</si>
  <si>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</si>
  <si>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</si>
  <si>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</si>
  <si>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</si>
  <si>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</si>
  <si>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</si>
  <si>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</si>
  <si>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</si>
  <si>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</si>
  <si>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</si>
  <si>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</si>
  <si>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</si>
  <si>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</si>
  <si>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</si>
  <si>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</si>
  <si>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</si>
  <si>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</si>
  <si>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</si>
  <si>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</si>
  <si>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</si>
  <si>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</si>
  <si>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</si>
  <si>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</si>
  <si>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</si>
  <si>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</si>
  <si>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</si>
  <si>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</si>
  <si>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</si>
  <si>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</si>
  <si>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</si>
  <si>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</si>
  <si>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</si>
  <si>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</si>
  <si>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</si>
  <si>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</si>
  <si>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</si>
  <si>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</si>
  <si>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</si>
  <si>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</si>
  <si>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</si>
  <si>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</si>
  <si>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</si>
  <si>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</si>
  <si>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</si>
  <si>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</si>
  <si>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</si>
  <si>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</si>
  <si>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</si>
  <si>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</si>
  <si>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</si>
  <si>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</si>
  <si>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</si>
  <si>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</si>
  <si>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</si>
  <si>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</si>
  <si>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</si>
  <si>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</si>
  <si>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</si>
  <si>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</si>
  <si>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</si>
  <si>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</si>
  <si>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</si>
  <si>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</si>
  <si>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</si>
  <si>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</si>
  <si>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</si>
  <si>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</si>
  <si>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</si>
  <si>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</si>
  <si>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</si>
  <si>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</si>
  <si>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</si>
  <si>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</si>
  <si>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</si>
  <si>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</si>
  <si>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</si>
  <si>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</si>
  <si>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</si>
  <si>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</si>
  <si>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</si>
  <si>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</si>
  <si>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</si>
  <si>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</si>
  <si>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</si>
  <si>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</si>
  <si>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</si>
  <si>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</si>
  <si>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</si>
  <si>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</si>
  <si>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</si>
  <si>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</si>
  <si>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</si>
  <si>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</si>
  <si>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</si>
  <si>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</si>
  <si>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</si>
  <si>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</si>
  <si>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</si>
  <si>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</si>
  <si>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</si>
  <si>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</si>
  <si>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</si>
  <si>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</si>
  <si>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</si>
  <si>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</si>
  <si>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</si>
  <si>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</si>
  <si>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</si>
  <si>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</si>
  <si>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</si>
  <si>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</si>
  <si>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</si>
  <si>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</si>
  <si>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</si>
  <si>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</si>
  <si>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</si>
  <si>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</si>
  <si>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</si>
  <si>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</si>
  <si>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</si>
  <si>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</si>
  <si>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</si>
  <si>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</si>
  <si>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</si>
  <si>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</si>
  <si>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</si>
  <si>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</si>
  <si>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</si>
  <si>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</si>
  <si>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</si>
  <si>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</si>
  <si>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</si>
  <si>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</si>
  <si>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</si>
  <si>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</si>
  <si>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</si>
  <si>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</si>
  <si>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</si>
  <si>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</si>
  <si>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</si>
  <si>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</si>
  <si>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</si>
  <si>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</si>
  <si>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</si>
  <si>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</si>
  <si>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</si>
  <si>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</si>
  <si>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</si>
  <si>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</si>
  <si>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</si>
  <si>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</si>
  <si>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</si>
  <si>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</si>
  <si>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</si>
  <si>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</si>
  <si>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</si>
  <si>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</si>
  <si>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</si>
  <si>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</si>
  <si>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</si>
  <si>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</si>
  <si>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</si>
  <si>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</si>
  <si>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</si>
  <si>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</si>
  <si>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</si>
  <si>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</si>
  <si>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</si>
  <si>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</si>
  <si>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</si>
  <si>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</si>
  <si>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</si>
  <si>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</si>
  <si>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</si>
  <si>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</si>
  <si>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</si>
  <si>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</si>
  <si>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</si>
  <si>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</si>
  <si>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</si>
  <si>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</si>
  <si>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</si>
  <si>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</si>
  <si>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</si>
  <si>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</si>
  <si>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</si>
  <si>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</si>
  <si>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</si>
  <si>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</si>
  <si>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</si>
  <si>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</si>
  <si>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</si>
  <si>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</si>
  <si>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</si>
  <si>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</si>
  <si>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</si>
  <si>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</si>
  <si>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</si>
  <si>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</si>
  <si>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</si>
  <si>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</si>
  <si>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</si>
  <si>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</si>
  <si>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</si>
  <si>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</si>
  <si>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</si>
  <si>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</si>
  <si>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</si>
  <si>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</si>
  <si>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</si>
  <si>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</si>
  <si>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</si>
  <si>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</si>
  <si>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</si>
  <si>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</si>
  <si>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</si>
  <si>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</si>
  <si>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</si>
  <si>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</si>
  <si>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</si>
  <si>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</si>
  <si>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</si>
  <si>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</si>
  <si>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</si>
  <si>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</si>
  <si>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</si>
  <si>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</si>
  <si>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</si>
  <si>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</si>
  <si>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</si>
  <si>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</si>
  <si>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</si>
  <si>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</si>
  <si>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</si>
  <si>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</si>
  <si>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</si>
  <si>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</si>
  <si>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</si>
  <si>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</si>
  <si>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</si>
  <si>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</si>
  <si>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</si>
  <si>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</si>
  <si>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</si>
  <si>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</si>
  <si>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</si>
  <si>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</si>
  <si>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</si>
  <si>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</si>
  <si>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</si>
  <si>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</si>
  <si>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</si>
  <si>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</si>
  <si>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</si>
  <si>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</si>
  <si>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</si>
  <si>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</si>
  <si>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</si>
  <si>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</si>
  <si>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</si>
  <si>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</si>
  <si>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</si>
  <si>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</si>
  <si>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</si>
  <si>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</si>
  <si>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</si>
  <si>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</si>
  <si>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</si>
  <si>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</si>
  <si>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</si>
  <si>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</si>
  <si>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</si>
  <si>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</si>
  <si>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</si>
  <si>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</si>
  <si>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</si>
  <si>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</si>
  <si>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</si>
  <si>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</si>
  <si>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</si>
  <si>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</si>
  <si>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</si>
  <si>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</si>
  <si>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</si>
  <si>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</si>
  <si>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</si>
  <si>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</si>
  <si>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</si>
  <si>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</si>
  <si>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</si>
  <si>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</si>
  <si>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</si>
  <si>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</si>
  <si>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</si>
  <si>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</si>
  <si>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</si>
  <si>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</si>
  <si>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</si>
  <si>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</si>
  <si>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</si>
  <si>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</si>
  <si>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</si>
  <si>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</si>
  <si>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</si>
  <si>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</si>
  <si>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</si>
  <si>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</si>
  <si>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</si>
  <si>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</si>
  <si>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</si>
  <si>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</si>
  <si>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</si>
  <si>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</si>
  <si>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</si>
  <si>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</si>
  <si>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</si>
  <si>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</si>
  <si>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</si>
  <si>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</si>
  <si>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</si>
  <si>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</si>
  <si>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</si>
  <si>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</si>
  <si>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</si>
  <si>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</si>
  <si>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</si>
  <si>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</si>
  <si>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</si>
  <si>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</si>
  <si>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</si>
  <si>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</si>
  <si>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</si>
  <si>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</si>
  <si>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</si>
  <si>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</si>
  <si>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</si>
  <si>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</si>
  <si>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</si>
  <si>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</si>
  <si>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</si>
  <si>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</si>
  <si>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</si>
  <si>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</si>
  <si>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</si>
  <si>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</si>
  <si>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</si>
  <si>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</si>
  <si>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</si>
  <si>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</si>
  <si>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</si>
  <si>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</si>
  <si>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</si>
  <si>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</si>
  <si>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</si>
  <si>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</si>
  <si>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</si>
  <si>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</si>
  <si>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</si>
  <si>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</si>
  <si>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</si>
  <si>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</si>
  <si>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</si>
  <si>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</si>
  <si>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</si>
  <si>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</si>
  <si>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</si>
  <si>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</si>
  <si>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</si>
  <si>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</si>
  <si>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</si>
  <si>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</si>
  <si>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</si>
  <si>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</si>
  <si>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</si>
  <si>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</si>
  <si>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</si>
  <si>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</si>
  <si>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</si>
  <si>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</si>
  <si>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</si>
  <si>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</si>
  <si>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</si>
  <si>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</si>
  <si>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</si>
  <si>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</si>
  <si>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</si>
  <si>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</si>
  <si>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</si>
  <si>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</si>
  <si>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</si>
  <si>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</si>
  <si>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</si>
  <si>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</si>
  <si>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</si>
  <si>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</si>
  <si>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</si>
  <si>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</si>
  <si>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</si>
  <si>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</si>
  <si>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</si>
  <si>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</si>
  <si>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</si>
  <si>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</si>
  <si>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</si>
  <si>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</si>
  <si>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</si>
  <si>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</si>
  <si>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</si>
  <si>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</si>
  <si>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</si>
  <si>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</si>
  <si>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</si>
  <si>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</si>
  <si>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</si>
  <si>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</si>
  <si>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</si>
  <si>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</si>
  <si>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</si>
  <si>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</si>
  <si>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</si>
  <si>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</si>
  <si>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</si>
  <si>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</si>
  <si>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</si>
  <si>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</si>
  <si>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</si>
  <si>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</si>
  <si>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</si>
  <si>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</si>
  <si>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</si>
  <si>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</si>
  <si>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</si>
  <si>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</si>
  <si>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</si>
  <si>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</si>
  <si>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</si>
  <si>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</si>
  <si>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</si>
  <si>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</si>
  <si>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</si>
  <si>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</si>
  <si>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</si>
  <si>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</si>
  <si>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</si>
  <si>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</si>
  <si>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</si>
  <si>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</si>
  <si>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</si>
  <si>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</si>
  <si>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</si>
  <si>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</si>
  <si>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</si>
  <si>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</si>
  <si>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</si>
  <si>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</si>
  <si>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</si>
  <si>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</si>
  <si>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</si>
  <si>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</si>
  <si>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</si>
  <si>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</si>
  <si>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</si>
  <si>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</si>
  <si>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</si>
  <si>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</si>
  <si>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</si>
  <si>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</si>
  <si>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</si>
  <si>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</si>
  <si>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</si>
  <si>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</si>
  <si>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</si>
  <si>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</si>
  <si>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</si>
  <si>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</si>
  <si>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</si>
  <si>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</si>
  <si>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</si>
  <si>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</si>
  <si>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</si>
  <si>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</si>
  <si>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</si>
  <si>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</si>
  <si>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</si>
  <si>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</si>
  <si>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</si>
  <si>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</si>
  <si>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</si>
  <si>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</si>
  <si>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</si>
  <si>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</si>
  <si>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</si>
  <si>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</si>
  <si>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</si>
  <si>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</si>
  <si>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</si>
  <si>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</si>
  <si>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</si>
  <si>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</si>
  <si>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</si>
  <si>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</si>
  <si>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</si>
  <si>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</si>
  <si>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</si>
  <si>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</si>
  <si>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</si>
  <si>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</si>
  <si>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</si>
  <si>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</si>
  <si>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</si>
  <si>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</si>
  <si>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</si>
  <si>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</si>
  <si>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</si>
  <si>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</si>
  <si>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</si>
  <si>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</si>
  <si>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</si>
  <si>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</si>
  <si>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</si>
  <si>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</si>
  <si>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</si>
  <si>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</si>
  <si>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</si>
  <si>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</si>
  <si>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</si>
  <si>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</si>
  <si>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</si>
  <si>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</si>
  <si>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</si>
  <si>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</si>
  <si>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</si>
  <si>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</si>
  <si>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</si>
  <si>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</si>
  <si>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</si>
  <si>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</si>
  <si>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</si>
  <si>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</si>
  <si>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</si>
  <si>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</si>
  <si>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</si>
  <si>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</si>
  <si>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</si>
  <si>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</si>
  <si>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</si>
  <si>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</si>
  <si>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</si>
  <si>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</si>
  <si>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</si>
  <si>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</si>
  <si>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</si>
  <si>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</si>
  <si>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</si>
  <si>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</si>
  <si>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</si>
  <si>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</si>
  <si>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</si>
  <si>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</si>
  <si>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</si>
  <si>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</si>
  <si>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</si>
  <si>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</si>
  <si>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</si>
  <si>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</si>
  <si>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</si>
  <si>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</si>
  <si>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</si>
  <si>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</si>
  <si>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</si>
  <si>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</si>
  <si>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</si>
  <si>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</si>
  <si>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</si>
  <si>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</si>
  <si>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</si>
  <si>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</si>
  <si>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</si>
  <si>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</si>
  <si>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</si>
  <si>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</si>
  <si>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</si>
  <si>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</si>
  <si>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</si>
  <si>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</si>
  <si>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</si>
  <si>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</si>
  <si>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</si>
  <si>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</si>
  <si>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</si>
  <si>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</si>
  <si>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</si>
  <si>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</si>
  <si>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</si>
  <si>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</si>
  <si>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</si>
  <si>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</si>
  <si>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</si>
  <si>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</si>
  <si>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</si>
  <si>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</si>
  <si>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</si>
  <si>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</si>
  <si>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</si>
  <si>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</si>
  <si>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</si>
  <si>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</si>
  <si>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</si>
  <si>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</si>
  <si>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</si>
  <si>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</si>
  <si>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</si>
  <si>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</si>
  <si>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</si>
  <si>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</si>
  <si>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</si>
  <si>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</si>
  <si>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</si>
  <si>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</si>
  <si>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</si>
  <si>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</si>
  <si>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</si>
  <si>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</si>
  <si>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</si>
  <si>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</si>
  <si>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</si>
  <si>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</si>
  <si>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</si>
  <si>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</si>
  <si>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</si>
  <si>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</si>
  <si>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</si>
  <si>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</si>
  <si>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</si>
  <si>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</si>
  <si>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</si>
  <si>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</si>
  <si>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</si>
  <si>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</si>
  <si>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</si>
  <si>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</si>
  <si>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</si>
  <si>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</si>
  <si>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</si>
  <si>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</si>
  <si>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</si>
  <si>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</si>
  <si>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</si>
  <si>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</si>
  <si>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</si>
  <si>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</si>
  <si>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</si>
  <si>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</si>
  <si>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</si>
  <si>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</si>
  <si>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</si>
  <si>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</si>
  <si>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</si>
  <si>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</si>
  <si>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</si>
  <si>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</si>
  <si>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</si>
  <si>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</si>
  <si>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</si>
  <si>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</si>
  <si>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</si>
  <si>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</si>
  <si>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</si>
  <si>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</si>
  <si>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</si>
  <si>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</si>
  <si>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</si>
  <si>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</si>
  <si>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</si>
  <si>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</si>
  <si>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</si>
  <si>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</si>
  <si>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</si>
  <si>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</si>
  <si>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</si>
  <si>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</si>
  <si>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</si>
  <si>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</si>
  <si>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</si>
  <si>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</si>
  <si>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</si>
  <si>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</si>
  <si>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</si>
  <si>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</si>
  <si>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</si>
  <si>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</si>
  <si>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</si>
  <si>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</si>
  <si>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</si>
  <si>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</si>
  <si>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</si>
  <si>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</si>
  <si>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</si>
  <si>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</si>
  <si>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</si>
  <si>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</si>
  <si>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</si>
  <si>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</si>
  <si>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</si>
  <si>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</si>
  <si>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</si>
  <si>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</si>
  <si>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</si>
  <si>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</si>
  <si>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</si>
  <si>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</si>
  <si>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</si>
  <si>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</si>
  <si>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</si>
  <si>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</si>
  <si>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</si>
  <si>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</si>
  <si>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</si>
  <si>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</si>
  <si>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</si>
  <si>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</si>
  <si>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</si>
  <si>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</si>
  <si>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</si>
  <si>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</si>
  <si>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</si>
  <si>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</si>
  <si>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</si>
  <si>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</si>
  <si>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</si>
  <si>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</si>
  <si>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</si>
  <si>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</si>
  <si>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</si>
  <si>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</si>
  <si>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</si>
  <si>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</si>
  <si>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</si>
  <si>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</si>
  <si>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</si>
  <si>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</si>
  <si>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</si>
  <si>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</si>
  <si>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</si>
  <si>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</si>
  <si>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</si>
  <si>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</si>
  <si>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</si>
  <si>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</si>
  <si>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</si>
  <si>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</si>
  <si>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</si>
  <si>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</si>
  <si>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</si>
  <si>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</si>
  <si>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</si>
  <si>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</si>
  <si>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</si>
  <si>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</si>
  <si>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</si>
  <si>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</si>
  <si>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</si>
  <si>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</si>
  <si>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</si>
  <si>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</si>
  <si>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</si>
  <si>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</si>
  <si>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</si>
  <si>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</si>
  <si>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</si>
  <si>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</si>
  <si>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</si>
  <si>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</si>
  <si>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</si>
  <si>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</si>
  <si>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</si>
  <si>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</si>
  <si>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</si>
  <si>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</si>
  <si>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</si>
  <si>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</si>
  <si>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</si>
  <si>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</si>
  <si>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</si>
  <si>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</si>
  <si>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</si>
  <si>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</si>
  <si>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</si>
  <si>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</si>
  <si>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</si>
  <si>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</si>
  <si>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</si>
  <si>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</si>
  <si>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</si>
  <si>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</si>
  <si>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</si>
  <si>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</si>
  <si>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</si>
  <si>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</si>
  <si>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</si>
  <si>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</si>
  <si>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</si>
  <si>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</si>
  <si>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</si>
  <si>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</si>
  <si>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</si>
  <si>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</si>
  <si>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</si>
  <si>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</si>
  <si>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</si>
  <si>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</si>
  <si>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</si>
  <si>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</si>
  <si>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</si>
  <si>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</si>
  <si>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</si>
  <si>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</si>
  <si>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</si>
  <si>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</si>
  <si>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</si>
  <si>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</si>
  <si>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</si>
  <si>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</si>
  <si>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</si>
  <si>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</si>
  <si>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</si>
  <si>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</si>
  <si>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</si>
  <si>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</si>
  <si>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</si>
  <si>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</si>
  <si>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</si>
  <si>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</si>
  <si>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</si>
  <si>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</si>
  <si>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</si>
  <si>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</si>
  <si>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</si>
  <si>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</si>
  <si>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</si>
  <si>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</si>
  <si>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</si>
  <si>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</si>
  <si>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</si>
  <si>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</si>
  <si>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</si>
  <si>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</si>
  <si>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</si>
  <si>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</si>
  <si>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</si>
  <si>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</si>
  <si>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</si>
  <si>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</si>
  <si>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</si>
  <si>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</si>
  <si>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</si>
  <si>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</si>
  <si>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</si>
  <si>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</si>
  <si>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</si>
  <si>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</si>
  <si>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</si>
  <si>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</si>
  <si>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</si>
  <si>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</si>
  <si>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</si>
  <si>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</si>
  <si>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</si>
  <si>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</si>
  <si>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</si>
  <si>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</si>
  <si>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</si>
  <si>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</si>
  <si>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</si>
  <si>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</si>
  <si>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</si>
  <si>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</si>
  <si>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</si>
  <si>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</si>
  <si>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</si>
  <si>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</si>
  <si>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</si>
  <si>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</si>
  <si>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</si>
  <si>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</si>
  <si>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</si>
  <si>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</si>
  <si>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</si>
  <si>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</si>
  <si>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</si>
  <si>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</si>
  <si>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</si>
  <si>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</si>
  <si>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</si>
  <si>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</si>
  <si>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</si>
  <si>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</si>
  <si>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</si>
  <si>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</si>
  <si>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</si>
  <si>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</si>
  <si>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</si>
  <si>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</si>
  <si>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</si>
  <si>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</si>
  <si>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</si>
  <si>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</si>
  <si>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</si>
  <si>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</si>
  <si>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</si>
  <si>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</si>
  <si>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</si>
  <si>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</si>
  <si>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</si>
  <si>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</si>
  <si>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</si>
  <si>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</si>
  <si>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</si>
  <si>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</si>
  <si>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</si>
  <si>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</si>
  <si>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</si>
  <si>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</si>
  <si>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</si>
  <si>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</si>
  <si>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</si>
  <si>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</si>
  <si>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</si>
  <si>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</si>
  <si>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</si>
  <si>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</si>
  <si>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</si>
  <si>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</si>
  <si>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</si>
  <si>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</si>
  <si>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</si>
  <si>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</si>
  <si>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</si>
  <si>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</si>
  <si>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</si>
  <si>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</si>
  <si>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</si>
  <si>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</si>
  <si>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</si>
  <si>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</si>
  <si>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</si>
  <si>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</si>
  <si>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</si>
  <si>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</si>
  <si>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</si>
  <si>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</si>
  <si>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</si>
  <si>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</si>
  <si>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</si>
  <si>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</si>
  <si>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</si>
  <si>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</si>
  <si>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</si>
  <si>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</si>
  <si>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</si>
  <si>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</si>
  <si>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</si>
  <si>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</si>
  <si>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</si>
  <si>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</si>
  <si>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</si>
  <si>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</si>
  <si>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</si>
  <si>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</si>
  <si>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</si>
  <si>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</si>
  <si>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</si>
  <si>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</si>
  <si>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</si>
  <si>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</si>
  <si>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</si>
  <si>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</si>
  <si>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</si>
  <si>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</si>
  <si>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</si>
  <si>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</si>
  <si>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</si>
  <si>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</si>
  <si>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</si>
  <si>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</si>
  <si>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</si>
  <si>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</si>
  <si>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</si>
  <si>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</si>
  <si>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</si>
  <si>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</si>
  <si>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</si>
  <si>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</si>
  <si>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</si>
  <si>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</si>
  <si>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</si>
  <si>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</si>
  <si>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</si>
  <si>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</si>
  <si>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</si>
  <si>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</si>
  <si>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</si>
  <si>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</si>
  <si>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</si>
  <si>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</si>
  <si>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</si>
  <si>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</si>
  <si>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</si>
  <si>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</si>
  <si>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</si>
  <si>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</si>
  <si>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</si>
  <si>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</si>
  <si>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</si>
  <si>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</si>
  <si>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</si>
  <si>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</si>
  <si>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</si>
  <si>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</si>
  <si>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</si>
  <si>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</si>
  <si>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</si>
  <si>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</si>
  <si>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</si>
  <si>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</si>
  <si>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</si>
  <si>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</si>
  <si>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</si>
  <si>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</si>
  <si>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</si>
  <si>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</si>
  <si>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</si>
  <si>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</si>
  <si>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</si>
  <si>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</si>
  <si>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</si>
  <si>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</si>
  <si>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</si>
  <si>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</si>
  <si>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</si>
  <si>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</si>
  <si>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</si>
  <si>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</si>
  <si>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</si>
  <si>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</si>
  <si>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</si>
  <si>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</si>
  <si>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</si>
  <si>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</si>
  <si>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</si>
  <si>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</si>
  <si>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</si>
  <si>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</si>
  <si>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</si>
  <si>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</si>
  <si>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</si>
  <si>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</si>
  <si>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</si>
  <si>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</si>
  <si>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</si>
  <si>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</si>
  <si>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</si>
  <si>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</si>
  <si>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</si>
  <si>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</si>
  <si>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</si>
  <si>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</si>
  <si>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</si>
  <si>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</si>
  <si>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</si>
  <si>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</si>
  <si>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</si>
  <si>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</si>
  <si>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</si>
  <si>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</si>
  <si>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</si>
  <si>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</si>
  <si>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</si>
  <si>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</si>
  <si>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</si>
  <si>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</si>
  <si>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</si>
  <si>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</si>
  <si>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</si>
  <si>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</si>
  <si>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</si>
  <si>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</si>
  <si>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</si>
  <si>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</si>
  <si>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</si>
  <si>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</si>
  <si>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</si>
  <si>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</si>
  <si>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</si>
  <si>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</si>
  <si>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</si>
  <si>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</si>
  <si>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</si>
  <si>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</si>
  <si>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</si>
  <si>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</si>
  <si>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</si>
  <si>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</si>
  <si>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</si>
  <si>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</si>
  <si>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</si>
  <si>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</si>
  <si>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</si>
  <si>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</si>
  <si>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</si>
  <si>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</si>
  <si>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</si>
  <si>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</si>
  <si>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</si>
  <si>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</si>
  <si>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</si>
  <si>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</si>
  <si>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</si>
  <si>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</si>
  <si>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</si>
  <si>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</si>
  <si>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</si>
  <si>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</si>
  <si>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</si>
  <si>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</si>
  <si>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</si>
  <si>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</si>
  <si>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</si>
  <si>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</si>
  <si>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</si>
  <si>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</si>
  <si>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</si>
  <si>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</si>
  <si>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</si>
  <si>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</si>
  <si>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</si>
  <si>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</si>
  <si>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</si>
  <si>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</si>
  <si>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</si>
  <si>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</si>
  <si>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</si>
  <si>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</si>
  <si>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</si>
  <si>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</si>
  <si>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</si>
  <si>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</si>
  <si>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</si>
  <si>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</si>
  <si>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</si>
  <si>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</si>
  <si>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</si>
  <si>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</si>
  <si>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</si>
  <si>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</si>
  <si>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</si>
  <si>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</si>
  <si>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</si>
  <si>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</si>
  <si>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</si>
  <si>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</si>
  <si>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</si>
  <si>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</si>
  <si>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</si>
  <si>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</si>
  <si>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</si>
  <si>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</si>
  <si>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</si>
  <si>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</si>
  <si>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</si>
  <si>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</si>
  <si>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</si>
  <si>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</si>
  <si>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</si>
  <si>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</si>
  <si>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</si>
  <si>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</si>
  <si>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</si>
  <si>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</si>
  <si>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</si>
  <si>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</si>
  <si>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</si>
  <si>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</si>
  <si>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</si>
  <si>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</si>
  <si>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</si>
  <si>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</si>
  <si>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</si>
  <si>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</si>
  <si>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</si>
  <si>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</si>
  <si>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</si>
  <si>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</si>
  <si>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</si>
  <si>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</si>
  <si>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</si>
  <si>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</si>
  <si>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</si>
  <si>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</si>
  <si>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</si>
  <si>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</si>
  <si>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</si>
  <si>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</si>
  <si>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</si>
  <si>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</si>
  <si>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</si>
  <si>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</si>
  <si>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</si>
  <si>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</si>
  <si>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</si>
  <si>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</si>
  <si>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</si>
  <si>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</si>
  <si>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</si>
  <si>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</si>
  <si>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</si>
  <si>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</si>
  <si>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</si>
  <si>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</si>
  <si>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</si>
  <si>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</si>
  <si>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</si>
  <si>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</si>
  <si>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</si>
  <si>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</si>
  <si>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</si>
  <si>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</si>
  <si>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</si>
  <si>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</si>
  <si>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</si>
  <si>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</si>
  <si>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</si>
  <si>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</si>
  <si>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</si>
  <si>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</si>
  <si>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</si>
  <si>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</si>
  <si>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</si>
  <si>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</si>
  <si>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</si>
  <si>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</si>
  <si>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</si>
  <si>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</si>
  <si>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</si>
  <si>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</si>
  <si>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</si>
  <si>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</si>
  <si>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</si>
  <si>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</si>
  <si>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</si>
  <si>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</si>
  <si>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</si>
  <si>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</si>
  <si>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</si>
  <si>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</si>
  <si>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</si>
  <si>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</si>
  <si>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</si>
  <si>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</si>
  <si>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</si>
  <si>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</si>
  <si>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</si>
  <si>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</si>
  <si>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</si>
  <si>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</si>
  <si>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</si>
  <si>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</si>
  <si>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</si>
  <si>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</si>
  <si>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</si>
  <si>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</si>
  <si>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</si>
  <si>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</si>
  <si>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</si>
  <si>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</si>
  <si>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</si>
  <si>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</si>
  <si>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</si>
  <si>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</si>
  <si>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</si>
  <si>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</si>
  <si>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</si>
  <si>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</si>
  <si>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</si>
  <si>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</si>
  <si>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</si>
  <si>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</si>
  <si>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</si>
  <si>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</si>
  <si>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</si>
  <si>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</si>
  <si>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</si>
  <si>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</si>
  <si>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</si>
  <si>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</si>
  <si>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</si>
  <si>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</si>
  <si>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</si>
  <si>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</si>
  <si>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</si>
  <si>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</si>
  <si>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</si>
  <si>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</si>
  <si>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</si>
  <si>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</si>
  <si>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</si>
  <si>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</si>
  <si>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</si>
  <si>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</si>
  <si>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</si>
  <si>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</si>
  <si>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</si>
  <si>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</si>
  <si>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</si>
  <si>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</si>
  <si>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</si>
  <si>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</si>
  <si>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</si>
  <si>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</si>
  <si>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</si>
  <si>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</si>
  <si>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</si>
  <si>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</si>
  <si>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</si>
  <si>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</si>
  <si>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</si>
  <si>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</si>
  <si>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</si>
  <si>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</si>
  <si>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</si>
  <si>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</si>
  <si>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</si>
  <si>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</si>
  <si>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</si>
  <si>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</si>
  <si>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</si>
  <si>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</si>
  <si>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</si>
  <si>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</si>
  <si>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</si>
  <si>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</si>
  <si>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</si>
  <si>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</si>
  <si>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</si>
  <si>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</si>
  <si>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</si>
  <si>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</si>
  <si>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</si>
  <si>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</si>
  <si>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</si>
  <si>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</si>
  <si>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</si>
  <si>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</si>
  <si>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</si>
  <si>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</si>
  <si>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</si>
  <si>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</si>
  <si>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</si>
  <si>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</si>
  <si>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</si>
  <si>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</si>
  <si>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</si>
  <si>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</si>
  <si>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</si>
  <si>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</si>
  <si>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</si>
  <si>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</si>
  <si>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</si>
  <si>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</si>
  <si>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</si>
  <si>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</si>
  <si>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</si>
  <si>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</si>
  <si>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</si>
  <si>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</si>
  <si>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</si>
  <si>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</si>
  <si>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</si>
  <si>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</si>
  <si>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</si>
  <si>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</si>
  <si>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</si>
  <si>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</si>
  <si>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</si>
  <si>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</si>
  <si>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</si>
  <si>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</si>
  <si>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</si>
  <si>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</si>
  <si>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</si>
  <si>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</si>
  <si>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</si>
  <si>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</si>
  <si>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</si>
  <si>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</si>
  <si>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</si>
  <si>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</si>
  <si>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</si>
  <si>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</si>
  <si>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</si>
  <si>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</si>
  <si>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</si>
  <si>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</si>
  <si>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</si>
  <si>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</si>
  <si>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</si>
  <si>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</si>
  <si>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</si>
  <si>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</si>
  <si>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</si>
  <si>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</si>
  <si>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</si>
  <si>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</si>
  <si>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</si>
  <si>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</si>
  <si>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</si>
  <si>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</si>
  <si>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</si>
  <si>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</si>
  <si>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</si>
  <si>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</si>
  <si>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</si>
  <si>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</si>
  <si>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</si>
  <si>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</si>
  <si>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</si>
  <si>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</si>
  <si>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</si>
  <si>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</si>
  <si>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</si>
  <si>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</si>
  <si>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</si>
  <si>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</si>
  <si>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</si>
  <si>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</si>
  <si>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</si>
  <si>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</si>
  <si>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</si>
  <si>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</si>
  <si>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</si>
  <si>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</si>
  <si>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</si>
  <si>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</si>
  <si>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</si>
  <si>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</si>
  <si>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</si>
  <si>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</si>
  <si>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</si>
  <si>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</si>
  <si>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</si>
  <si>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</si>
  <si>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</si>
  <si>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</si>
  <si>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</si>
  <si>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</si>
  <si>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</si>
  <si>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</si>
  <si>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</si>
  <si>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</si>
  <si>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</si>
  <si>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</si>
  <si>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</si>
  <si>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</si>
  <si>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</si>
  <si>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</si>
  <si>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</si>
  <si>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</si>
  <si>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</si>
  <si>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</si>
  <si>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</si>
  <si>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</si>
  <si>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</si>
  <si>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</si>
  <si>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</si>
  <si>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</si>
  <si>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</si>
  <si>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</si>
  <si>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</si>
  <si>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</si>
  <si>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</si>
  <si>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</si>
  <si>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</si>
  <si>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</si>
  <si>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</si>
  <si>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</si>
  <si>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</si>
  <si>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</si>
  <si>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</si>
  <si>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</si>
  <si>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</si>
  <si>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</si>
  <si>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</si>
  <si>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</si>
  <si>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</si>
  <si>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</si>
  <si>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</si>
  <si>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</si>
  <si>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</si>
  <si>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</si>
  <si>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</si>
  <si>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</si>
  <si>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</si>
  <si>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</si>
  <si>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</si>
  <si>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</si>
  <si>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</si>
  <si>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</si>
  <si>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</si>
  <si>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</si>
  <si>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</si>
  <si>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</si>
  <si>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</si>
  <si>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</si>
  <si>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</si>
  <si>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</si>
  <si>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</si>
  <si>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</si>
  <si>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</si>
  <si>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</si>
  <si>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</si>
  <si>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</si>
  <si>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</si>
  <si>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</si>
  <si>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</si>
  <si>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</si>
  <si>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</si>
  <si>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</si>
  <si>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</si>
  <si>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</si>
  <si>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</si>
  <si>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</si>
  <si>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</si>
  <si>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</si>
  <si>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</si>
  <si>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</si>
  <si>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</si>
  <si>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</si>
  <si>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</si>
  <si>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</si>
  <si>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</si>
  <si>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</si>
  <si>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</si>
  <si>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</si>
  <si>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</si>
  <si>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</si>
  <si>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</si>
  <si>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</si>
  <si>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</si>
  <si>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</si>
  <si>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</si>
  <si>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</si>
  <si>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</si>
  <si>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</si>
  <si>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</si>
  <si>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</si>
  <si>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</si>
  <si>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</si>
  <si>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</si>
  <si>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</si>
  <si>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</si>
  <si>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</si>
  <si>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</si>
  <si>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</si>
  <si>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</si>
  <si>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</si>
  <si>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</si>
  <si>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</si>
  <si>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</si>
  <si>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</si>
  <si>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</si>
  <si>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</si>
  <si>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</si>
  <si>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</si>
  <si>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</si>
  <si>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</si>
  <si>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</si>
  <si>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</si>
  <si>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</si>
  <si>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</si>
  <si>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</si>
  <si>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</si>
  <si>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</si>
  <si>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</si>
  <si>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</si>
  <si>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</si>
  <si>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</si>
  <si>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</si>
  <si>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</si>
  <si>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</si>
  <si>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</si>
  <si>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</si>
  <si>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</si>
  <si>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</si>
  <si>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</si>
  <si>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</si>
  <si>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</si>
  <si>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</si>
  <si>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</si>
  <si>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</si>
  <si>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</si>
  <si>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</si>
  <si>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</si>
  <si>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</si>
  <si>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</si>
  <si>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</si>
  <si>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</si>
  <si>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</si>
  <si>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</si>
  <si>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</si>
  <si>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</si>
  <si>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</si>
  <si>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</si>
  <si>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</si>
  <si>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</si>
  <si>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</si>
  <si>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</si>
  <si>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</si>
  <si>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</si>
  <si>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</si>
  <si>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</si>
  <si>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</si>
  <si>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</si>
  <si>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</si>
  <si>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</si>
  <si>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</si>
  <si>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</si>
  <si>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</si>
  <si>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</si>
  <si>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</si>
  <si>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</si>
  <si>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</si>
  <si>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</si>
  <si>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</si>
  <si>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</si>
  <si>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</si>
  <si>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</si>
  <si>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</si>
  <si>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</si>
  <si>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</si>
  <si>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</si>
  <si>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</si>
  <si>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</si>
  <si>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</si>
  <si>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</si>
  <si>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</si>
  <si>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</si>
  <si>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</si>
  <si>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</si>
  <si>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</si>
  <si>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</si>
  <si>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</si>
  <si>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</si>
  <si>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</si>
  <si>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</si>
  <si>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</si>
  <si>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</si>
  <si>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</si>
  <si>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</si>
  <si>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</si>
  <si>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</si>
  <si>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</si>
  <si>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</si>
  <si>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</si>
  <si>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</si>
  <si>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</si>
  <si>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</si>
  <si>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</si>
  <si>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</si>
  <si>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</si>
  <si>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</si>
  <si>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</si>
  <si>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</si>
  <si>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</si>
  <si>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</si>
  <si>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</si>
  <si>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</si>
  <si>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</si>
  <si>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</si>
  <si>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</si>
  <si>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</si>
  <si>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</si>
  <si>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</si>
  <si>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</si>
  <si>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</si>
  <si>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</si>
  <si>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</si>
  <si>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</si>
  <si>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</si>
  <si>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</si>
  <si>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</si>
  <si>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</si>
  <si>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</si>
  <si>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</si>
  <si>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</si>
  <si>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</si>
  <si>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</si>
  <si>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</si>
  <si>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</si>
  <si>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</si>
  <si>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</si>
  <si>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</si>
  <si>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</si>
  <si>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</si>
  <si>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</si>
  <si>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</si>
  <si>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</si>
  <si>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</si>
  <si>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</si>
  <si>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</si>
  <si>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</si>
  <si>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</si>
  <si>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</si>
  <si>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</si>
  <si>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</si>
  <si>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</si>
  <si>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</si>
  <si>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</si>
  <si>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</si>
  <si>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</si>
  <si>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</si>
  <si>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</si>
  <si>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</si>
  <si>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</si>
  <si>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</si>
  <si>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</si>
  <si>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</si>
  <si>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</si>
  <si>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</si>
  <si>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</si>
  <si>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</si>
  <si>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</si>
  <si>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</si>
  <si>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</si>
  <si>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</si>
  <si>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</si>
  <si>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</si>
  <si>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</si>
  <si>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</si>
  <si>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</si>
  <si>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</si>
  <si>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</si>
  <si>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</si>
  <si>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</si>
  <si>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</si>
  <si>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</si>
  <si>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</si>
  <si>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</si>
  <si>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</si>
  <si>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</si>
  <si>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</si>
  <si>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</si>
  <si>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</si>
  <si>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</si>
  <si>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</si>
  <si>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</si>
  <si>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</si>
  <si>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</si>
  <si>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</si>
  <si>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</si>
  <si>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</si>
  <si>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</si>
  <si>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</si>
  <si>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</si>
  <si>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</si>
  <si>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</si>
  <si>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</si>
  <si>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</si>
  <si>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</si>
  <si>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</si>
  <si>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</si>
  <si>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</si>
  <si>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</si>
  <si>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</si>
  <si>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</si>
  <si>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</si>
  <si>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</si>
  <si>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</si>
  <si>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</si>
  <si>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</si>
  <si>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</si>
  <si>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</si>
  <si>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</si>
  <si>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</si>
  <si>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</si>
  <si>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</si>
  <si>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</si>
  <si>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</si>
  <si>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</si>
  <si>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</si>
  <si>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</si>
  <si>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</si>
  <si>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</si>
  <si>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</si>
  <si>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</si>
  <si>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</si>
  <si>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</si>
  <si>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</si>
  <si>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</si>
  <si>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</si>
  <si>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</si>
  <si>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</si>
  <si>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</si>
  <si>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</si>
  <si>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</si>
  <si>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</si>
  <si>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</si>
  <si>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</si>
  <si>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</si>
  <si>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</si>
  <si>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</si>
  <si>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</si>
  <si>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</si>
  <si>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</si>
  <si>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</si>
  <si>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</si>
  <si>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</si>
  <si>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</si>
  <si>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</si>
  <si>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</si>
  <si>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</si>
  <si>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</si>
  <si>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</si>
  <si>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</si>
  <si>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</si>
  <si>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</si>
  <si>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</si>
  <si>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</si>
  <si>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</si>
  <si>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</si>
  <si>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</si>
  <si>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</si>
  <si>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</si>
  <si>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</si>
  <si>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</si>
  <si>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</si>
  <si>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</si>
  <si>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</si>
  <si>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</si>
  <si>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</si>
  <si>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</si>
  <si>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</si>
  <si>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</si>
  <si>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</si>
  <si>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</si>
  <si>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</si>
  <si>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</si>
  <si>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</si>
  <si>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</si>
  <si>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</si>
  <si>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</si>
  <si>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</si>
  <si>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</si>
  <si>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</si>
  <si>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</si>
  <si>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</si>
  <si>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</si>
  <si>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</si>
  <si>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</si>
  <si>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</si>
  <si>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</si>
  <si>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</si>
  <si>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</si>
  <si>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</si>
  <si>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</si>
  <si>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</si>
  <si>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</si>
  <si>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</si>
  <si>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</si>
  <si>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</si>
  <si>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</si>
  <si>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</si>
  <si>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</si>
  <si>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</si>
  <si>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</si>
  <si>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</si>
  <si>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</si>
  <si>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</si>
  <si>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</si>
  <si>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</si>
  <si>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</si>
  <si>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</si>
  <si>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</si>
  <si>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</si>
  <si>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</si>
  <si>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</si>
  <si>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</si>
  <si>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</si>
  <si>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</si>
  <si>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</si>
  <si>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</si>
  <si>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</si>
  <si>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</si>
  <si>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</si>
  <si>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</si>
  <si>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</si>
  <si>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</si>
  <si>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</si>
  <si>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</si>
  <si>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</si>
  <si>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</si>
  <si>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</si>
  <si>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</si>
  <si>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</si>
  <si>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</si>
  <si>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</si>
  <si>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</si>
  <si>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</si>
  <si>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</si>
  <si>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</si>
  <si>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</si>
  <si>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</si>
  <si>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</si>
  <si>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</si>
  <si>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</si>
  <si>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</si>
  <si>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</si>
  <si>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</si>
  <si>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</si>
  <si>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</si>
  <si>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</si>
  <si>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</si>
  <si>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</si>
  <si>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</si>
  <si>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</si>
  <si>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</si>
  <si>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</si>
  <si>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</si>
  <si>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</si>
  <si>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</si>
  <si>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</si>
  <si>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</si>
  <si>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</si>
  <si>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</si>
  <si>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</si>
  <si>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</si>
  <si>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</si>
  <si>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</si>
  <si>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</si>
  <si>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</si>
  <si>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</si>
  <si>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</si>
  <si>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</si>
  <si>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</si>
  <si>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</si>
  <si>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</si>
  <si>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</si>
  <si>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</si>
  <si>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</si>
  <si>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</si>
  <si>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</si>
  <si>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</si>
  <si>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</si>
  <si>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</si>
  <si>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</si>
  <si>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</si>
  <si>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</si>
  <si>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</si>
  <si>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</si>
  <si>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</si>
  <si>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</si>
  <si>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</si>
  <si>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</si>
  <si>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</si>
  <si>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</si>
  <si>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</si>
  <si>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</si>
  <si>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</si>
  <si>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</si>
  <si>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</si>
  <si>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</si>
  <si>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</si>
  <si>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</si>
  <si>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</si>
  <si>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</si>
  <si>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</si>
  <si>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</si>
  <si>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</si>
  <si>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</si>
  <si>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</si>
  <si>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</si>
  <si>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</si>
  <si>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</si>
  <si>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</si>
  <si>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</si>
  <si>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</si>
  <si>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</si>
  <si>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</si>
  <si>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</si>
  <si>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</si>
  <si>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</si>
  <si>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</si>
  <si>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</si>
  <si>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</si>
  <si>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</si>
  <si>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</si>
  <si>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</si>
  <si>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</si>
  <si>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</si>
  <si>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</si>
  <si>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</si>
  <si>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</si>
  <si>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</si>
  <si>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</si>
  <si>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</si>
  <si>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</si>
  <si>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</si>
  <si>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</si>
  <si>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</si>
  <si>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</si>
  <si>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</si>
  <si>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</si>
  <si>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</si>
  <si>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</si>
  <si>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</si>
  <si>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</si>
  <si>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</si>
  <si>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</si>
  <si>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</si>
  <si>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</si>
  <si>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</si>
  <si>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</si>
  <si>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</si>
  <si>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</si>
  <si>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</si>
  <si>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</si>
  <si>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</si>
  <si>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</si>
  <si>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</si>
  <si>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</si>
  <si>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</si>
  <si>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</si>
  <si>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</si>
  <si>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</si>
  <si>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</si>
  <si>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</si>
  <si>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</si>
  <si>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</si>
  <si>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</si>
  <si>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</si>
  <si>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</si>
  <si>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</si>
  <si>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</si>
  <si>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</si>
  <si>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</si>
  <si>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</si>
  <si>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</si>
  <si>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</si>
  <si>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</si>
  <si>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</si>
  <si>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</si>
  <si>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</si>
  <si>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</si>
  <si>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</si>
  <si>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</si>
  <si>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</si>
  <si>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</si>
  <si>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</si>
  <si>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</si>
  <si>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</si>
  <si>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</si>
  <si>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</si>
  <si>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</si>
  <si>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</si>
  <si>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</si>
  <si>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</si>
  <si>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</si>
  <si>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</si>
  <si>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</si>
  <si>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</si>
  <si>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</si>
  <si>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</si>
  <si>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</si>
  <si>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</si>
  <si>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</si>
  <si>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</si>
  <si>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</si>
  <si>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</si>
  <si>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</si>
  <si>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</si>
  <si>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</si>
  <si>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</si>
  <si>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</si>
  <si>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</si>
  <si>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</si>
  <si>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</si>
  <si>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</si>
  <si>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</si>
  <si>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</si>
  <si>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</si>
  <si>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</si>
  <si>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</si>
  <si>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</si>
  <si>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</si>
  <si>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</si>
  <si>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</si>
  <si>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</si>
  <si>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</si>
  <si>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</si>
  <si>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</si>
  <si>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</si>
  <si>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</si>
  <si>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</si>
  <si>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</si>
  <si>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</si>
  <si>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</si>
  <si>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</si>
  <si>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</si>
  <si>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</si>
  <si>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</si>
  <si>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</si>
  <si>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</si>
  <si>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</si>
  <si>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</si>
  <si>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</si>
  <si>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</si>
  <si>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</si>
  <si>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</si>
  <si>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</si>
  <si>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</si>
  <si>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</si>
  <si>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</si>
  <si>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</si>
  <si>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</si>
  <si>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</si>
  <si>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</si>
  <si>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</si>
  <si>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</si>
  <si>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</si>
  <si>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</si>
  <si>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</si>
  <si>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</si>
  <si>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</si>
  <si>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</si>
  <si>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</si>
  <si>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</si>
  <si>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</si>
  <si>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</si>
  <si>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</si>
  <si>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</si>
  <si>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</si>
  <si>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</si>
  <si>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</si>
  <si>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</si>
  <si>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</si>
  <si>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</si>
  <si>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</si>
  <si>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</si>
  <si>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</si>
  <si>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</si>
  <si>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</si>
  <si>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</si>
  <si>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</si>
  <si>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</si>
  <si>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</si>
  <si>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</si>
  <si>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</si>
  <si>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</si>
  <si>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</si>
  <si>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</si>
  <si>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</si>
  <si>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</si>
  <si>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</si>
  <si>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</si>
  <si>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</si>
  <si>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</si>
  <si>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</si>
  <si>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</si>
  <si>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</si>
  <si>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</si>
  <si>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</si>
  <si>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</si>
  <si>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</si>
  <si>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</si>
  <si>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</si>
  <si>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</si>
  <si>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</si>
  <si>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</si>
  <si>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</si>
  <si>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</si>
  <si>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</si>
  <si>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</si>
  <si>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</si>
  <si>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</si>
  <si>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</si>
  <si>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</si>
  <si>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</si>
  <si>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</si>
  <si>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</si>
  <si>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</si>
  <si>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</si>
  <si>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</si>
  <si>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</si>
  <si>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</si>
  <si>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</si>
  <si>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</si>
  <si>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</si>
  <si>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</si>
  <si>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</si>
  <si>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</si>
  <si>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</si>
  <si>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</si>
  <si>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</si>
  <si>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</si>
  <si>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</si>
  <si>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</si>
  <si>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</si>
  <si>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</si>
  <si>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</si>
  <si>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</si>
  <si>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</si>
  <si>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</si>
  <si>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</si>
  <si>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</si>
  <si>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</si>
  <si>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</si>
  <si>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</si>
  <si>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</si>
  <si>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</si>
  <si>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</si>
  <si>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</si>
  <si>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</si>
  <si>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</si>
  <si>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</si>
  <si>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</si>
  <si>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</si>
  <si>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</si>
  <si>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</si>
  <si>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</si>
  <si>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</si>
  <si>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</si>
  <si>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</si>
  <si>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</si>
  <si>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</si>
  <si>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</si>
  <si>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</si>
  <si>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</si>
  <si>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</si>
  <si>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</si>
  <si>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</si>
  <si>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</si>
  <si>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</si>
  <si>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</si>
  <si>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</si>
  <si>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</si>
  <si>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</si>
  <si>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</si>
  <si>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</si>
  <si>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</si>
  <si>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</si>
  <si>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</si>
  <si>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</si>
  <si>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</si>
  <si>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</si>
  <si>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</si>
  <si>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</si>
  <si>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</si>
  <si>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</si>
  <si>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</si>
  <si>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</si>
  <si>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</si>
  <si>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</si>
  <si>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</si>
  <si>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</si>
  <si>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</si>
  <si>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</si>
  <si>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</si>
  <si>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</si>
  <si>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</si>
  <si>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</si>
  <si>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</si>
  <si>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</si>
  <si>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</si>
  <si>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</si>
  <si>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</si>
  <si>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</si>
  <si>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</si>
  <si>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</si>
  <si>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</si>
  <si>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</si>
  <si>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</si>
  <si>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</si>
  <si>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</si>
  <si>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</si>
  <si>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</si>
  <si>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</si>
  <si>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</si>
  <si>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</si>
  <si>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</si>
  <si>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</si>
  <si>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</si>
  <si>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</si>
  <si>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</si>
  <si>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</si>
  <si>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</si>
  <si>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</si>
  <si>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</si>
  <si>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</si>
  <si>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</si>
  <si>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</si>
  <si>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</si>
  <si>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</si>
  <si>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</si>
  <si>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</si>
  <si>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</si>
  <si>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</si>
  <si>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</si>
  <si>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</si>
  <si>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</si>
  <si>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</si>
  <si>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</si>
  <si>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</si>
  <si>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</si>
  <si>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</si>
  <si>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</si>
  <si>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</si>
  <si>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</si>
  <si>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</si>
  <si>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</si>
  <si>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</si>
  <si>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</si>
  <si>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</si>
  <si>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</si>
  <si>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</si>
  <si>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</si>
  <si>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</si>
  <si>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</si>
  <si>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</si>
  <si>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</si>
  <si>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</si>
  <si>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</si>
  <si>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</si>
  <si>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</si>
  <si>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</si>
  <si>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</si>
  <si>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</si>
  <si>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</si>
  <si>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</si>
  <si>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</si>
  <si>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</si>
  <si>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</si>
  <si>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</si>
  <si>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</si>
  <si>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</si>
  <si>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</si>
  <si>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</si>
  <si>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</si>
  <si>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</si>
  <si>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</si>
  <si>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</si>
  <si>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</si>
  <si>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</si>
  <si>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</si>
  <si>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</si>
  <si>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</si>
  <si>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</si>
  <si>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</si>
  <si>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</si>
  <si>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</si>
  <si>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</si>
  <si>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</si>
  <si>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</si>
  <si>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</si>
  <si>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</si>
  <si>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</si>
  <si>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</si>
  <si>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</si>
  <si>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</si>
  <si>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</si>
  <si>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</si>
  <si>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</si>
  <si>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</si>
  <si>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</si>
  <si>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</si>
  <si>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</si>
  <si>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</si>
  <si>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</si>
  <si>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</si>
  <si>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</si>
  <si>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</si>
  <si>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</si>
  <si>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</si>
  <si>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</si>
  <si>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</si>
  <si>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</si>
  <si>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</si>
  <si>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</si>
  <si>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</si>
  <si>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</si>
  <si>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</si>
  <si>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</si>
  <si>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</si>
  <si>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</si>
  <si>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</si>
  <si>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</si>
  <si>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</si>
  <si>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</si>
  <si>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</si>
  <si>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</si>
  <si>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</si>
  <si>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</si>
  <si>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</si>
  <si>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</si>
  <si>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</si>
  <si>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</si>
  <si>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</si>
  <si>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</si>
  <si>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</si>
  <si>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</si>
  <si>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</si>
  <si>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</si>
  <si>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</si>
  <si>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</si>
  <si>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</si>
  <si>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</si>
  <si>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</si>
  <si>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</si>
  <si>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</si>
  <si>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</si>
  <si>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</si>
  <si>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</si>
  <si>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</si>
  <si>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</si>
  <si>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</si>
  <si>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</si>
  <si>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</si>
  <si>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</si>
  <si>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</si>
  <si>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</si>
  <si>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</si>
  <si>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</si>
  <si>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</si>
  <si>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</si>
  <si>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</si>
  <si>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</si>
  <si>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</si>
  <si>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</si>
  <si>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</si>
  <si>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</si>
  <si>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</si>
  <si>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</si>
  <si>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</si>
  <si>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</si>
  <si>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</si>
  <si>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</si>
  <si>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</si>
  <si>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</si>
  <si>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</si>
  <si>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</si>
  <si>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</si>
  <si>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</si>
  <si>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</si>
  <si>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</si>
  <si>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</si>
  <si>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</si>
  <si>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</si>
  <si>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</si>
  <si>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</si>
  <si>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</si>
  <si>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</si>
  <si>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</si>
  <si>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</si>
  <si>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</si>
  <si>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</si>
  <si>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</si>
  <si>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</si>
  <si>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</si>
  <si>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</si>
  <si>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</si>
  <si>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</si>
  <si>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</si>
  <si>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</si>
  <si>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</si>
  <si>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</si>
  <si>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</si>
  <si>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</si>
  <si>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</si>
  <si>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</si>
  <si>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</si>
  <si>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</si>
  <si>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</si>
  <si>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</si>
  <si>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</si>
  <si>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</si>
  <si>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</si>
  <si>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</si>
  <si>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</si>
  <si>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</si>
  <si>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</si>
  <si>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</si>
  <si>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</si>
  <si>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</si>
  <si>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</si>
  <si>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</si>
  <si>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</si>
  <si>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</si>
  <si>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</si>
  <si>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</si>
  <si>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</si>
  <si>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</si>
  <si>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</si>
  <si>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</si>
  <si>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</si>
  <si>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</si>
  <si>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</si>
  <si>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</si>
  <si>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</si>
  <si>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</si>
  <si>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</si>
  <si>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</si>
  <si>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</si>
  <si>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</si>
  <si>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</si>
  <si>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</si>
  <si>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</si>
  <si>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</si>
  <si>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</si>
  <si>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</si>
  <si>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</si>
  <si>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</si>
  <si>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</si>
  <si>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</si>
  <si>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</si>
  <si>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</si>
  <si>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</si>
  <si>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</si>
  <si>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</si>
  <si>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</si>
  <si>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</si>
  <si>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</si>
  <si>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</si>
  <si>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</si>
  <si>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</si>
  <si>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</si>
  <si>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</si>
  <si>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</si>
  <si>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</si>
  <si>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</si>
  <si>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</si>
  <si>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</si>
  <si>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</si>
  <si>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</si>
  <si>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</si>
  <si>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</si>
  <si>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</si>
  <si>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</si>
  <si>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</si>
  <si>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</si>
  <si>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</si>
  <si>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</si>
  <si>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</si>
  <si>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</si>
  <si>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</si>
  <si>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</si>
  <si>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</si>
  <si>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</si>
  <si>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</si>
  <si>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</si>
  <si>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</si>
  <si>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</si>
  <si>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</si>
  <si>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</si>
  <si>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</si>
  <si>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</si>
  <si>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</si>
  <si>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</si>
  <si>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</si>
  <si>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</si>
  <si>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</si>
  <si>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</si>
  <si>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</si>
  <si>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</si>
  <si>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</si>
  <si>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</si>
  <si>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</si>
  <si>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</si>
  <si>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</si>
  <si>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</si>
  <si>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</si>
  <si>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</si>
  <si>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</si>
  <si>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</si>
  <si>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</si>
  <si>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</si>
  <si>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</si>
  <si>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</si>
  <si>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</si>
  <si>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</si>
  <si>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</si>
  <si>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</si>
  <si>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</si>
  <si>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</si>
  <si>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</si>
  <si>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</si>
  <si>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</si>
  <si>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</si>
  <si>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</si>
  <si>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</si>
  <si>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</si>
  <si>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</si>
  <si>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</si>
  <si>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</si>
  <si>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</si>
  <si>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</si>
  <si>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</si>
  <si>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</si>
  <si>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</si>
  <si>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</si>
  <si>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</si>
  <si>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</si>
  <si>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</si>
  <si>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</si>
  <si>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</si>
  <si>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</si>
  <si>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</si>
  <si>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</si>
  <si>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</si>
  <si>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</si>
  <si>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</si>
  <si>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</si>
  <si>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</si>
  <si>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</si>
  <si>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</si>
  <si>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</si>
  <si>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</si>
  <si>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</si>
  <si>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</si>
  <si>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</si>
  <si>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</si>
  <si>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</si>
  <si>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</si>
  <si>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</si>
  <si>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</si>
  <si>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</si>
  <si>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</si>
  <si>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</si>
  <si>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</si>
  <si>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</si>
  <si>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</si>
  <si>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</si>
  <si>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</si>
  <si>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</si>
  <si>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</si>
  <si>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</si>
  <si>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</si>
  <si>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</si>
  <si>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</si>
  <si>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</si>
  <si>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</si>
  <si>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</si>
  <si>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</si>
  <si>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</si>
  <si>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</si>
  <si>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</si>
  <si>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</si>
  <si>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</si>
  <si>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</si>
  <si>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</si>
  <si>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</si>
  <si>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</si>
  <si>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</si>
  <si>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</si>
  <si>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</si>
  <si>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</si>
  <si>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</si>
  <si>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</si>
  <si>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</si>
  <si>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</si>
  <si>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</si>
  <si>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</si>
  <si>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</si>
  <si>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</si>
  <si>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</si>
  <si>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</si>
  <si>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</si>
  <si>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</si>
  <si>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</si>
  <si>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</si>
  <si>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</si>
  <si>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</si>
  <si>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</si>
  <si>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</si>
  <si>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</si>
  <si>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</si>
  <si>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</si>
  <si>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</si>
  <si>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</si>
  <si>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</si>
  <si>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</si>
  <si>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</si>
  <si>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</si>
  <si>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</si>
  <si>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</si>
  <si>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</si>
  <si>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</si>
  <si>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</si>
  <si>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</si>
  <si>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</si>
  <si>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</si>
  <si>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</si>
  <si>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</si>
  <si>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</si>
  <si>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</si>
  <si>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</si>
  <si>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</si>
  <si>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</si>
  <si>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</si>
  <si>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</si>
  <si>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</si>
  <si>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</si>
  <si>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</si>
  <si>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</si>
  <si>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</si>
  <si>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</si>
  <si>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</si>
  <si>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</si>
  <si>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</si>
  <si>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</si>
  <si>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</si>
  <si>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</si>
  <si>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</si>
  <si>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</si>
  <si>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</si>
  <si>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</si>
  <si>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</si>
  <si>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</si>
  <si>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</si>
  <si>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</si>
  <si>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</si>
  <si>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</si>
  <si>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</si>
  <si>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</si>
  <si>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</si>
  <si>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</si>
  <si>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</si>
  <si>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</si>
  <si>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</si>
  <si>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</si>
  <si>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</si>
  <si>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</si>
  <si>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</si>
  <si>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</si>
  <si>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</si>
  <si>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</si>
  <si>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</si>
  <si>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</si>
  <si>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</si>
  <si>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</si>
  <si>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</si>
  <si>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</si>
  <si>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</si>
  <si>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</si>
  <si>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</si>
  <si>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</si>
  <si>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</si>
  <si>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</si>
  <si>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</si>
  <si>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</si>
  <si>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</si>
  <si>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</si>
  <si>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</si>
  <si>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</si>
  <si>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</si>
  <si>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</si>
  <si>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</si>
  <si>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</si>
  <si>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</si>
  <si>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</si>
  <si>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</si>
  <si>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</si>
  <si>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</si>
  <si>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</si>
  <si>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</si>
  <si>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</si>
  <si>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</si>
  <si>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</si>
  <si>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</si>
  <si>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</si>
  <si>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</si>
  <si>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</si>
  <si>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</si>
  <si>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</si>
  <si>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</si>
  <si>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</si>
  <si>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</si>
  <si>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</si>
  <si>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</si>
  <si>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</si>
  <si>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</si>
  <si>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</si>
  <si>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</si>
  <si>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</si>
  <si>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</si>
  <si>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</si>
  <si>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</si>
  <si>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</si>
  <si>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</si>
  <si>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</si>
  <si>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</si>
  <si>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</si>
  <si>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</si>
  <si>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</si>
  <si>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</si>
  <si>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</si>
  <si>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</si>
  <si>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</si>
  <si>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</si>
  <si>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</si>
  <si>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</si>
  <si>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</si>
  <si>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</si>
  <si>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</si>
  <si>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</si>
  <si>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</si>
  <si>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</si>
  <si>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</si>
  <si>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</si>
  <si>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</si>
  <si>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</si>
  <si>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</si>
  <si>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</si>
  <si>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</si>
  <si>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</si>
  <si>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</si>
  <si>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</si>
  <si>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</si>
  <si>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</si>
  <si>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</si>
  <si>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</si>
  <si>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</si>
  <si>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</si>
  <si>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</si>
  <si>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</si>
  <si>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</si>
  <si>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</si>
  <si>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</si>
  <si>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</si>
  <si>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</si>
  <si>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</si>
  <si>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</si>
  <si>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</si>
  <si>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</si>
  <si>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</si>
  <si>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</si>
  <si>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</si>
  <si>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</si>
  <si>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</si>
  <si>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</si>
  <si>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</si>
  <si>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</si>
  <si>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</si>
  <si>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</si>
  <si>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</si>
  <si>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</si>
  <si>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</si>
  <si>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</si>
  <si>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</si>
  <si>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</si>
  <si>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</si>
  <si>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</si>
  <si>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</si>
  <si>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</si>
  <si>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</si>
  <si>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</si>
  <si>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</si>
  <si>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</si>
  <si>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</si>
  <si>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</si>
  <si>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</si>
  <si>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</si>
  <si>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</si>
  <si>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</si>
  <si>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</si>
  <si>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</si>
  <si>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</si>
  <si>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</si>
  <si>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</si>
  <si>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</si>
  <si>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</si>
  <si>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</si>
  <si>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</si>
  <si>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</si>
  <si>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</si>
  <si>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</si>
  <si>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</si>
  <si>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</si>
  <si>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</si>
  <si>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</si>
  <si>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</si>
  <si>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</si>
  <si>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</si>
  <si>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</si>
  <si>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</si>
  <si>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</si>
  <si>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</si>
  <si>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</si>
  <si>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</si>
  <si>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</si>
  <si>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</si>
  <si>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</si>
  <si>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</si>
  <si>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</si>
  <si>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</si>
  <si>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</si>
  <si>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</si>
  <si>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</si>
  <si>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</si>
  <si>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</si>
  <si>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</si>
  <si>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</si>
  <si>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</si>
  <si>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</si>
  <si>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</si>
  <si>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</si>
  <si>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</si>
  <si>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</si>
  <si>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</si>
  <si>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</si>
  <si>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</si>
  <si>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</si>
  <si>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</si>
  <si>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</si>
  <si>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</si>
  <si>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</si>
  <si>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</si>
  <si>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</si>
  <si>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</si>
  <si>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</si>
  <si>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</si>
  <si>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</si>
  <si>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</si>
  <si>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</si>
  <si>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</si>
  <si>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</si>
  <si>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</si>
  <si>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</si>
  <si>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</si>
  <si>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</si>
  <si>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</si>
  <si>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</si>
  <si>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</si>
  <si>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</si>
  <si>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</si>
  <si>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</si>
  <si>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</si>
  <si>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</si>
  <si>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</si>
  <si>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</si>
  <si>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</si>
  <si>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</si>
  <si>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</si>
  <si>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</si>
  <si>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</si>
  <si>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</si>
  <si>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</si>
  <si>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</si>
  <si>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</si>
  <si>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</si>
  <si>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</si>
  <si>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</si>
  <si>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</si>
  <si>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</si>
  <si>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</si>
  <si>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</si>
  <si>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</si>
  <si>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</si>
  <si>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</si>
  <si>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</si>
  <si>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</si>
  <si>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</si>
  <si>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</si>
  <si>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</si>
  <si>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</si>
  <si>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</si>
  <si>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</si>
  <si>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</si>
  <si>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</si>
  <si>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</si>
  <si>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</si>
  <si>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</si>
  <si>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</si>
  <si>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</si>
  <si>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</si>
  <si>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</si>
  <si>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</si>
  <si>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</si>
  <si>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</si>
  <si>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</si>
  <si>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</si>
  <si>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</si>
  <si>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</si>
  <si>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</si>
  <si>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</si>
  <si>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</si>
  <si>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</si>
  <si>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</si>
  <si>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</si>
  <si>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</si>
  <si>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</si>
  <si>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</si>
  <si>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</si>
  <si>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</si>
  <si>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</si>
  <si>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</si>
  <si>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</si>
  <si>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</si>
  <si>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</si>
  <si>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</si>
  <si>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</si>
  <si>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</si>
  <si>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</si>
  <si>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</si>
  <si>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</si>
  <si>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</si>
  <si>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</si>
  <si>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</si>
  <si>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</si>
  <si>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</si>
  <si>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</si>
  <si>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</si>
  <si>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</si>
  <si>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</si>
  <si>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</si>
  <si>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</si>
  <si>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</si>
  <si>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</si>
  <si>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</si>
  <si>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</si>
  <si>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</si>
  <si>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</si>
  <si>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</si>
  <si>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</si>
  <si>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</si>
  <si>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</si>
  <si>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</si>
  <si>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</si>
  <si>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</si>
  <si>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</si>
  <si>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</si>
  <si>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</si>
  <si>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</si>
  <si>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</si>
  <si>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</si>
  <si>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</si>
  <si>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</si>
  <si>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</si>
  <si>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</si>
  <si>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</si>
  <si>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</si>
  <si>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</si>
  <si>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</si>
  <si>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</si>
  <si>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</si>
  <si>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</si>
  <si>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</si>
  <si>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</si>
  <si>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</si>
  <si>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</si>
  <si>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</si>
  <si>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</si>
  <si>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</si>
  <si>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</si>
  <si>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</si>
  <si>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</si>
  <si>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</si>
  <si>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</si>
  <si>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</si>
  <si>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</si>
  <si>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</si>
  <si>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</si>
  <si>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</si>
  <si>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</si>
  <si>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</si>
  <si>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</si>
  <si>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</si>
  <si>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</si>
  <si>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</si>
  <si>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</si>
  <si>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</si>
  <si>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</si>
  <si>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</si>
  <si>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</si>
  <si>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</si>
  <si>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</si>
  <si>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</si>
  <si>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</si>
  <si>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</si>
  <si>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</si>
  <si>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</si>
  <si>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</si>
  <si>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</si>
  <si>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</si>
  <si>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</si>
  <si>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</si>
  <si>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</si>
  <si>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</si>
  <si>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</si>
  <si>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</si>
  <si>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</si>
  <si>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</si>
  <si>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</si>
  <si>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</si>
  <si>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</si>
  <si>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</si>
  <si>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</si>
  <si>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</si>
  <si>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</si>
  <si>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</si>
  <si>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</si>
  <si>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</si>
  <si>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</si>
  <si>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</si>
  <si>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</si>
  <si>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</si>
  <si>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</si>
  <si>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</si>
  <si>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</si>
  <si>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</si>
  <si>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</si>
  <si>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</si>
  <si>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</si>
  <si>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</si>
  <si>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</si>
  <si>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</si>
  <si>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</si>
  <si>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</si>
  <si>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</si>
  <si>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</si>
  <si>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</si>
  <si>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</si>
  <si>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</si>
  <si>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</si>
  <si>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</si>
  <si>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</si>
  <si>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</si>
  <si>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</si>
  <si>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</si>
  <si>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</si>
  <si>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</si>
  <si>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</si>
  <si>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</si>
  <si>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</si>
  <si>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</si>
  <si>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</si>
  <si>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</si>
  <si>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</si>
  <si>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</si>
  <si>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</si>
  <si>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</si>
  <si>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</si>
  <si>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</si>
  <si>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</si>
  <si>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</si>
  <si>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</si>
  <si>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</si>
  <si>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</si>
  <si>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</si>
  <si>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</si>
  <si>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</si>
  <si>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</si>
  <si>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</si>
  <si>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</si>
  <si>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</si>
  <si>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</si>
  <si>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</si>
  <si>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</si>
  <si>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</si>
  <si>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</si>
  <si>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</si>
  <si>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</si>
  <si>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</si>
  <si>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</si>
  <si>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</si>
  <si>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</si>
  <si>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</si>
  <si>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</si>
  <si>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</si>
  <si>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</si>
  <si>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</si>
  <si>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</si>
  <si>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</si>
  <si>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</si>
  <si>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</si>
  <si>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</si>
  <si>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</si>
  <si>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</si>
  <si>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</si>
  <si>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</si>
  <si>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</si>
  <si>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</si>
  <si>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</si>
  <si>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</si>
  <si>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</si>
  <si>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</si>
  <si>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</si>
  <si>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</si>
  <si>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</si>
  <si>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</si>
  <si>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</si>
  <si>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</si>
  <si>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</si>
  <si>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</si>
  <si>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</si>
  <si>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</si>
  <si>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</si>
  <si>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</si>
  <si>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</si>
  <si>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</si>
  <si>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</si>
  <si>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</si>
  <si>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</si>
  <si>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</si>
  <si>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</si>
  <si>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</si>
  <si>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</si>
  <si>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</si>
  <si>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</si>
  <si>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</si>
  <si>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</si>
  <si>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</si>
  <si>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</si>
  <si>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</si>
  <si>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</si>
  <si>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</si>
  <si>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</si>
  <si>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</si>
  <si>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</si>
  <si>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</si>
  <si>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</si>
  <si>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</si>
  <si>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</si>
  <si>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</si>
  <si>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</si>
  <si>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</si>
  <si>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</si>
  <si>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</si>
  <si>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</si>
  <si>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</si>
  <si>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</si>
  <si>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</si>
  <si>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</si>
  <si>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</si>
  <si>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</si>
  <si>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</si>
  <si>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</si>
  <si>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</si>
  <si>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</si>
  <si>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</si>
  <si>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</si>
  <si>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</si>
  <si>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</si>
  <si>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</si>
  <si>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</si>
  <si>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</si>
  <si>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</si>
  <si>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</si>
  <si>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</si>
  <si>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</si>
  <si>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</si>
  <si>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</si>
  <si>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</si>
  <si>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</si>
  <si>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</si>
  <si>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</si>
  <si>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</si>
  <si>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</si>
  <si>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</si>
  <si>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</si>
  <si>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</si>
  <si>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</si>
  <si>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</si>
  <si>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</si>
  <si>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</si>
  <si>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</si>
  <si>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</si>
  <si>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</si>
  <si>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</si>
  <si>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</si>
  <si>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</si>
  <si>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</si>
  <si>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</si>
  <si>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</si>
  <si>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</si>
  <si>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</si>
  <si>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</si>
  <si>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</si>
  <si>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</si>
  <si>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</si>
  <si>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</si>
  <si>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</si>
  <si>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</si>
  <si>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</si>
  <si>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</si>
  <si>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</si>
  <si>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</si>
  <si>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</si>
  <si>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</si>
  <si>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</si>
  <si>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</si>
  <si>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</si>
  <si>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</si>
  <si>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</si>
  <si>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</si>
  <si>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</si>
  <si>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</si>
  <si>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</si>
  <si>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</si>
  <si>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</si>
  <si>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</si>
  <si>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</si>
  <si>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</si>
  <si>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</si>
  <si>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</si>
  <si>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</si>
  <si>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</si>
  <si>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</si>
  <si>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</si>
  <si>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</si>
  <si>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</si>
  <si>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</si>
  <si>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</si>
  <si>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</si>
  <si>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</si>
  <si>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</si>
  <si>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</si>
  <si>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</si>
  <si>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</si>
  <si>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</si>
  <si>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</si>
  <si>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</si>
  <si>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</si>
  <si>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</si>
  <si>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</si>
  <si>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</si>
  <si>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</si>
  <si>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</si>
  <si>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</si>
  <si>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</si>
  <si>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</si>
  <si>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</si>
  <si>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</si>
  <si>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</si>
  <si>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</si>
  <si>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</si>
  <si>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</si>
  <si>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</si>
  <si>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</si>
  <si>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</si>
  <si>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</si>
  <si>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</si>
  <si>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</si>
  <si>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</si>
  <si>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</si>
  <si>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</si>
  <si>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</si>
  <si>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</si>
  <si>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</si>
  <si>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</si>
  <si>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</si>
  <si>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</si>
  <si>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</si>
  <si>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</si>
  <si>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</si>
  <si>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</si>
  <si>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</si>
  <si>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</si>
  <si>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</si>
  <si>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</si>
  <si>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</si>
  <si>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</si>
  <si>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</si>
  <si>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</si>
  <si>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</si>
  <si>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</si>
  <si>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</si>
  <si>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</si>
  <si>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</si>
  <si>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</si>
  <si>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</si>
  <si>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</si>
  <si>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</si>
  <si>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</si>
  <si>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</si>
  <si>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</si>
  <si>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</si>
  <si>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</si>
  <si>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</si>
  <si>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</si>
  <si>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</si>
  <si>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</si>
  <si>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</si>
  <si>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</si>
  <si>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</si>
  <si>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</si>
  <si>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</si>
  <si>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</si>
  <si>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</si>
  <si>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</si>
  <si>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</si>
  <si>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</si>
  <si>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</si>
  <si>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</si>
  <si>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</si>
  <si>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</si>
  <si>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</si>
  <si>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</si>
  <si>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</si>
  <si>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</si>
  <si>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</si>
  <si>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</si>
  <si>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</si>
  <si>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</si>
  <si>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</si>
  <si>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</si>
  <si>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</si>
  <si>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</si>
  <si>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</si>
  <si>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</si>
  <si>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</si>
  <si>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</si>
  <si>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</si>
  <si>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</si>
  <si>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</si>
  <si>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</si>
  <si>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</si>
  <si>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</si>
  <si>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</si>
  <si>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</si>
  <si>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</si>
  <si>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</si>
  <si>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</si>
  <si>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</si>
  <si>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</si>
  <si>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</si>
  <si>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</si>
  <si>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</si>
  <si>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</si>
  <si>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</si>
  <si>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</si>
  <si>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</si>
  <si>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</si>
  <si>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</si>
  <si>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</si>
  <si>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</si>
  <si>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</si>
  <si>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</si>
  <si>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</si>
  <si>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</si>
  <si>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</si>
  <si>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</si>
  <si>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</si>
  <si>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</si>
  <si>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</si>
  <si>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</si>
  <si>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</si>
  <si>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</si>
  <si>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</si>
  <si>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</si>
  <si>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</si>
  <si>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</si>
  <si>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</si>
  <si>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</si>
  <si>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</si>
  <si>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</si>
  <si>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</si>
  <si>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</si>
  <si>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</si>
  <si>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</si>
  <si>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</si>
  <si>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</si>
  <si>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</si>
  <si>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</si>
  <si>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</si>
  <si>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</si>
  <si>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</si>
  <si>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</si>
  <si>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</si>
  <si>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</si>
  <si>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</si>
  <si>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</si>
  <si>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</si>
  <si>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</si>
  <si>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</si>
  <si>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</si>
  <si>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</si>
  <si>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</si>
  <si>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</si>
  <si>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</si>
  <si>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</si>
  <si>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</si>
  <si>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</si>
  <si>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</si>
  <si>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</si>
  <si>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</si>
  <si>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</si>
  <si>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</si>
  <si>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</si>
  <si>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</si>
  <si>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</si>
  <si>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</si>
  <si>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</si>
  <si>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</si>
  <si>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</si>
  <si>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</si>
  <si>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</si>
  <si>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</si>
  <si>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</si>
  <si>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</si>
  <si>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</si>
  <si>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</si>
  <si>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</si>
  <si>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</si>
  <si>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</si>
  <si>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</si>
  <si>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</si>
  <si>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</si>
  <si>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</si>
  <si>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</si>
  <si>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</si>
  <si>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</si>
  <si>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</si>
  <si>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</si>
  <si>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</si>
  <si>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</si>
  <si>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</si>
  <si>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</si>
  <si>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</si>
  <si>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</si>
  <si>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</si>
  <si>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</si>
  <si>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</si>
  <si>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</si>
  <si>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</si>
  <si>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</si>
  <si>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</si>
  <si>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</si>
  <si>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</si>
  <si>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</si>
  <si>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</si>
  <si>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</si>
  <si>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</si>
  <si>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</si>
  <si>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</si>
  <si>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</si>
  <si>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</si>
  <si>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</si>
  <si>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</si>
  <si>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</si>
  <si>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</si>
  <si>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</si>
  <si>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</si>
  <si>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</si>
  <si>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</si>
  <si>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</si>
  <si>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</si>
  <si>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</si>
  <si>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</si>
  <si>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</si>
  <si>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</si>
  <si>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</si>
  <si>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</si>
  <si>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</si>
  <si>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</si>
  <si>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</si>
  <si>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</si>
  <si>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</si>
  <si>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</si>
  <si>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</si>
  <si>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</si>
  <si>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</si>
  <si>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</si>
  <si>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</si>
  <si>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</si>
  <si>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</si>
  <si>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</si>
  <si>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</si>
  <si>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</si>
  <si>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</si>
  <si>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</si>
  <si>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</si>
  <si>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</si>
  <si>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</si>
  <si>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</si>
  <si>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</si>
  <si>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</si>
  <si>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</si>
  <si>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</si>
  <si>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</si>
  <si>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</si>
  <si>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</si>
  <si>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</si>
  <si>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</si>
  <si>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</si>
  <si>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</si>
  <si>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</si>
  <si>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</si>
  <si>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</si>
  <si>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</si>
  <si>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</si>
  <si>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</si>
  <si>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</si>
  <si>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</si>
  <si>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</si>
  <si>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</si>
  <si>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</si>
  <si>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</si>
  <si>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</si>
  <si>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</si>
  <si>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</si>
  <si>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</si>
  <si>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</si>
  <si>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</si>
  <si>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</si>
  <si>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</si>
  <si>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</si>
  <si>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</si>
  <si>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</si>
  <si>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</si>
  <si>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</si>
  <si>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</si>
  <si>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</si>
  <si>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</si>
  <si>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</si>
  <si>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</si>
  <si>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</si>
  <si>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</si>
  <si>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</si>
  <si>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</si>
  <si>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</si>
  <si>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</si>
  <si>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</si>
  <si>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</si>
  <si>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</si>
  <si>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</si>
  <si>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</si>
  <si>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</si>
  <si>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</si>
  <si>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</si>
  <si>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</si>
  <si>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</si>
  <si>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</si>
  <si>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</si>
  <si>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</si>
  <si>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</si>
  <si>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</si>
  <si>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</si>
  <si>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</si>
  <si>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</si>
  <si>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</si>
  <si>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</si>
  <si>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</si>
  <si>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</si>
  <si>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</si>
  <si>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</si>
  <si>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</si>
  <si>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</si>
  <si>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</si>
  <si>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</si>
  <si>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</si>
  <si>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</si>
  <si>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</si>
  <si>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</si>
  <si>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</si>
  <si>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</si>
  <si>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</si>
  <si>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</si>
  <si>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</si>
  <si>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</si>
  <si>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</si>
  <si>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</si>
  <si>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</si>
  <si>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</si>
  <si>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</si>
  <si>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</si>
  <si>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</si>
  <si>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</si>
  <si>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</si>
  <si>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</si>
  <si>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</si>
  <si>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</si>
  <si>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</si>
  <si>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</si>
  <si>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</si>
  <si>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</si>
  <si>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</si>
  <si>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</si>
  <si>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</si>
  <si>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</si>
  <si>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</si>
  <si>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</si>
  <si>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</si>
  <si>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</si>
  <si>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</si>
  <si>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</si>
  <si>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</si>
  <si>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</si>
  <si>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</si>
  <si>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</si>
  <si>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</si>
  <si>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</si>
  <si>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</si>
  <si>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</si>
  <si>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</si>
  <si>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</si>
  <si>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</si>
  <si>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</si>
  <si>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</si>
  <si>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</si>
  <si>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</si>
  <si>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</si>
  <si>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</si>
  <si>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</si>
  <si>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</si>
  <si>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</si>
  <si>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</si>
  <si>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</si>
  <si>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</si>
  <si>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</si>
  <si>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</si>
  <si>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</si>
  <si>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</si>
  <si>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</si>
  <si>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</si>
  <si>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</si>
  <si>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</si>
  <si>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</si>
  <si>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</si>
  <si>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</si>
  <si>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</si>
  <si>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</si>
  <si>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</si>
  <si>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</si>
  <si>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</si>
  <si>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</si>
  <si>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</si>
  <si>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</si>
  <si>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</si>
  <si>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</si>
  <si>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</si>
  <si>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</si>
  <si>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</si>
  <si>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</si>
  <si>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</si>
  <si>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</si>
  <si>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</si>
  <si>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</si>
  <si>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</si>
  <si>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</si>
  <si>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</si>
  <si>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</si>
  <si>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</si>
  <si>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</si>
  <si>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</si>
  <si>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</si>
  <si>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</si>
  <si>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</si>
  <si>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</si>
  <si>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</si>
  <si>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</si>
  <si>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</si>
  <si>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</si>
  <si>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</si>
  <si>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</si>
  <si>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</si>
  <si>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</si>
  <si>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</si>
  <si>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</si>
  <si>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</si>
  <si>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</si>
  <si>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</si>
  <si>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</si>
  <si>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</si>
  <si>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</si>
  <si>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</si>
  <si>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</si>
  <si>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</si>
  <si>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</si>
  <si>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</si>
  <si>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</si>
  <si>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</si>
  <si>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</si>
  <si>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</si>
  <si>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</si>
  <si>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</si>
  <si>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</si>
  <si>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</si>
  <si>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</si>
  <si>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</si>
  <si>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</si>
  <si>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</si>
  <si>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</si>
  <si>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</si>
  <si>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</si>
  <si>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</si>
  <si>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</si>
  <si>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</si>
  <si>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</si>
  <si>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</si>
  <si>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</si>
  <si>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</si>
  <si>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</si>
  <si>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</si>
  <si>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</si>
  <si>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</si>
  <si>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</si>
  <si>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</si>
  <si>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</si>
  <si>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</si>
  <si>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</si>
  <si>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</si>
  <si>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</si>
  <si>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</si>
  <si>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</si>
  <si>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</si>
  <si>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</si>
  <si>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</si>
  <si>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</si>
  <si>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</si>
  <si>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</si>
  <si>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</si>
  <si>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</si>
  <si>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</si>
  <si>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</si>
  <si>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</si>
  <si>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</si>
  <si>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</si>
  <si>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</si>
  <si>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</si>
  <si>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</si>
  <si>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</si>
  <si>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</si>
  <si>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</si>
  <si>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</si>
  <si>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</si>
  <si>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</si>
  <si>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</si>
  <si>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</si>
  <si>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</si>
  <si>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</si>
  <si>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</si>
  <si>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</si>
  <si>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</si>
  <si>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</si>
  <si>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</si>
  <si>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</si>
  <si>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</si>
  <si>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</si>
  <si>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</si>
  <si>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</si>
  <si>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</si>
  <si>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</si>
  <si>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</si>
  <si>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</si>
  <si>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</si>
  <si>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</si>
  <si>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</si>
  <si>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</si>
  <si>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</si>
  <si>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</si>
  <si>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</si>
  <si>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</si>
  <si>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</si>
  <si>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</si>
  <si>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</si>
  <si>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</si>
  <si>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</si>
  <si>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</si>
  <si>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</si>
  <si>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</si>
  <si>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</si>
  <si>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</si>
  <si>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</si>
  <si>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</si>
  <si>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</si>
  <si>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</si>
  <si>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</si>
  <si>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</si>
  <si>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</si>
  <si>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</si>
  <si>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</si>
  <si>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</si>
  <si>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</si>
  <si>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</si>
  <si>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</si>
  <si>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</si>
  <si>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</si>
  <si>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</si>
  <si>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</si>
  <si>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</si>
  <si>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</si>
  <si>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</si>
  <si>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</si>
  <si>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</si>
  <si>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</si>
  <si>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</si>
  <si>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</si>
  <si>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</si>
  <si>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</si>
  <si>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</si>
  <si>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</si>
  <si>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</si>
  <si>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</si>
  <si>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</si>
  <si>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</si>
  <si>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</si>
  <si>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</si>
  <si>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</si>
  <si>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</si>
  <si>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</si>
  <si>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</si>
  <si>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</si>
  <si>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</si>
  <si>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</si>
  <si>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</si>
  <si>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</si>
  <si>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</si>
  <si>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</si>
  <si>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</si>
  <si>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</si>
  <si>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</si>
  <si>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</si>
  <si>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</si>
  <si>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</si>
  <si>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</si>
  <si>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</si>
  <si>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</si>
  <si>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</si>
  <si>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</si>
  <si>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</si>
  <si>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</si>
  <si>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</si>
  <si>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</si>
  <si>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</si>
  <si>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</si>
  <si>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</si>
  <si>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</si>
  <si>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</si>
  <si>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</si>
  <si>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</si>
  <si>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</si>
  <si>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</si>
  <si>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</si>
  <si>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</si>
  <si>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</si>
  <si>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</si>
  <si>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</si>
  <si>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</si>
  <si>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</si>
  <si>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</si>
  <si>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</si>
  <si>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</si>
  <si>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</si>
  <si>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</si>
  <si>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</si>
  <si>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</si>
  <si>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</si>
  <si>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</si>
  <si>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</si>
  <si>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</si>
  <si>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</si>
  <si>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</si>
  <si>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</si>
  <si>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</si>
  <si>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</si>
  <si>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</si>
  <si>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</si>
  <si>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</si>
  <si>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</si>
  <si>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</si>
  <si>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</si>
  <si>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</si>
  <si>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</si>
  <si>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</si>
  <si>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</si>
  <si>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</si>
  <si>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</si>
  <si>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</si>
  <si>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</si>
  <si>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</si>
  <si>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</si>
  <si>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</si>
  <si>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</si>
  <si>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</si>
  <si>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</si>
  <si>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</si>
  <si>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</si>
  <si>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</si>
  <si>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</si>
  <si>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</si>
  <si>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</si>
  <si>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</si>
  <si>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</si>
  <si>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</si>
  <si>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</si>
  <si>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</si>
  <si>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</si>
  <si>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</si>
  <si>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</si>
  <si>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</si>
  <si>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</si>
  <si>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</si>
  <si>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</si>
  <si>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</si>
  <si>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</si>
  <si>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</si>
  <si>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</si>
  <si>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</si>
  <si>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</si>
  <si>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</si>
  <si>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</si>
  <si>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</si>
  <si>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</si>
  <si>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</si>
  <si>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</si>
  <si>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</si>
  <si>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</si>
  <si>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</si>
  <si>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</si>
  <si>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</si>
  <si>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</si>
  <si>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</si>
  <si>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</si>
  <si>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</si>
  <si>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</si>
  <si>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</si>
  <si>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</si>
  <si>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</si>
  <si>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</si>
  <si>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</si>
  <si>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</si>
  <si>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</si>
  <si>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</si>
  <si>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</si>
  <si>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</si>
  <si>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</si>
  <si>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</si>
  <si>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</si>
  <si>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</si>
  <si>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</si>
  <si>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</si>
  <si>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</si>
  <si>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</si>
  <si>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</si>
  <si>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</si>
  <si>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</si>
  <si>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</si>
  <si>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</si>
  <si>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</si>
  <si>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</si>
  <si>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</si>
  <si>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</si>
  <si>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</si>
  <si>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</si>
  <si>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</si>
  <si>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</si>
  <si>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</si>
  <si>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</si>
  <si>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</si>
  <si>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</si>
  <si>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</si>
  <si>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</si>
  <si>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</si>
  <si>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</si>
  <si>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</si>
  <si>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</si>
  <si>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</si>
  <si>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</si>
  <si>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</si>
  <si>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</si>
  <si>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</si>
  <si>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</si>
  <si>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</si>
  <si>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</si>
  <si>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</si>
  <si>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</si>
  <si>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</si>
  <si>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</si>
  <si>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</si>
  <si>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</si>
  <si>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</si>
  <si>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</si>
  <si>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</si>
  <si>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</si>
  <si>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</si>
  <si>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</si>
  <si>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</si>
  <si>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</si>
  <si>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</si>
  <si>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</si>
  <si>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</si>
  <si>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</si>
  <si>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</si>
  <si>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</si>
  <si>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</si>
  <si>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</si>
  <si>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</si>
  <si>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</si>
  <si>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</si>
  <si>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</si>
  <si>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</si>
  <si>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</si>
  <si>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</si>
  <si>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</si>
  <si>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</si>
  <si>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</si>
  <si>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</si>
  <si>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</si>
  <si>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</si>
  <si>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</si>
  <si>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</si>
  <si>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</si>
  <si>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</si>
  <si>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</si>
  <si>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</si>
  <si>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</si>
  <si>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</si>
  <si>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</si>
  <si>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</si>
  <si>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</si>
  <si>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</si>
  <si>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</si>
  <si>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</si>
  <si>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</si>
  <si>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</si>
  <si>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</si>
  <si>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</si>
  <si>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</si>
  <si>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</si>
  <si>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</si>
  <si>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</si>
  <si>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</si>
  <si>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</si>
  <si>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</si>
  <si>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</si>
  <si>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</si>
  <si>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</si>
  <si>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</si>
  <si>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</si>
  <si>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</si>
  <si>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</si>
  <si>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</si>
  <si>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</si>
  <si>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</si>
  <si>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</si>
  <si>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</si>
  <si>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</si>
  <si>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</si>
  <si>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</si>
  <si>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</si>
  <si>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</si>
  <si>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</si>
  <si>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</si>
  <si>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</si>
  <si>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</si>
  <si>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</si>
  <si>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</si>
  <si>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</si>
  <si>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</si>
  <si>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</si>
  <si>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</si>
  <si>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</si>
  <si>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</si>
  <si>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</si>
  <si>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</si>
  <si>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</si>
  <si>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</si>
  <si>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</si>
  <si>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</si>
  <si>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</si>
  <si>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</si>
  <si>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</si>
  <si>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</si>
  <si>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</si>
  <si>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</si>
  <si>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</si>
  <si>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</si>
  <si>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</si>
  <si>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</si>
  <si>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</si>
  <si>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</si>
  <si>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</si>
  <si>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</si>
  <si>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</si>
  <si>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</si>
  <si>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</si>
  <si>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</si>
  <si>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</si>
  <si>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</si>
  <si>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</si>
  <si>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</si>
  <si>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</si>
  <si>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</si>
  <si>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</si>
  <si>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</si>
  <si>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</si>
  <si>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</si>
  <si>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</si>
  <si>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</si>
  <si>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</si>
  <si>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</si>
  <si>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</si>
  <si>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</si>
  <si>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</si>
  <si>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</si>
  <si>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</si>
  <si>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</si>
  <si>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</si>
  <si>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</si>
  <si>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</si>
  <si>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</si>
  <si>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</si>
  <si>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</si>
  <si>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</si>
  <si>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</si>
  <si>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</si>
  <si>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</si>
  <si>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</si>
  <si>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</si>
  <si>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</si>
  <si>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</si>
  <si>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</si>
  <si>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</si>
  <si>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</si>
  <si>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</si>
  <si>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</si>
  <si>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</si>
  <si>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</si>
  <si>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</si>
  <si>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</si>
  <si>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</si>
  <si>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</si>
  <si>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</si>
  <si>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</si>
  <si>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</si>
  <si>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</si>
  <si>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</si>
  <si>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</si>
  <si>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</si>
  <si>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</si>
  <si>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</si>
  <si>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</si>
  <si>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</si>
  <si>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</si>
  <si>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</si>
  <si>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</si>
  <si>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</si>
  <si>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</si>
  <si>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</si>
  <si>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</si>
  <si>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</si>
  <si>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</si>
  <si>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</si>
  <si>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</si>
  <si>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</si>
  <si>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</si>
  <si>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</si>
  <si>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</si>
  <si>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</si>
  <si>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</si>
  <si>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</si>
  <si>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</si>
  <si>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</si>
  <si>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</si>
  <si>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</si>
  <si>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</si>
  <si>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</si>
  <si>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</si>
  <si>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</si>
  <si>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</si>
  <si>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</si>
  <si>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</si>
  <si>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</si>
  <si>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</si>
  <si>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</si>
  <si>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</si>
  <si>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</si>
  <si>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</si>
  <si>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</si>
  <si>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</si>
  <si>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</si>
  <si>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</si>
  <si>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</si>
  <si>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</si>
  <si>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</si>
  <si>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</si>
  <si>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</si>
  <si>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</si>
  <si>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</si>
  <si>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</si>
  <si>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</si>
  <si>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</si>
  <si>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</si>
  <si>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</si>
  <si>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</si>
  <si>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</si>
  <si>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</si>
  <si>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</si>
  <si>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</si>
  <si>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</si>
  <si>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</si>
  <si>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</si>
  <si>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</si>
  <si>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</si>
  <si>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</si>
  <si>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</si>
  <si>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</si>
  <si>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</si>
  <si>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</si>
  <si>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</si>
  <si>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</si>
  <si>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</si>
  <si>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</si>
  <si>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</si>
  <si>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</si>
  <si>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</si>
  <si>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</si>
  <si>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</si>
  <si>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</si>
  <si>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</si>
  <si>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</si>
  <si>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</si>
  <si>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</si>
  <si>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</si>
  <si>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</si>
  <si>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</si>
  <si>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</si>
  <si>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</si>
  <si>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</si>
  <si>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</si>
  <si>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</si>
  <si>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</si>
  <si>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</si>
  <si>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</si>
  <si>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</si>
  <si>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</si>
  <si>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</si>
  <si>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</si>
  <si>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</si>
  <si>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</si>
  <si>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</si>
  <si>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</si>
  <si>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</si>
  <si>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</si>
  <si>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</si>
  <si>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</si>
  <si>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</si>
  <si>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</si>
  <si>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</si>
  <si>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</si>
  <si>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</si>
  <si>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</si>
  <si>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</si>
  <si>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</si>
  <si>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</si>
  <si>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</si>
  <si>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</si>
  <si>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</si>
  <si>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</si>
  <si>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</si>
  <si>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</si>
  <si>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</si>
  <si>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</si>
  <si>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</si>
  <si>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</si>
  <si>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</si>
  <si>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</si>
  <si>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</si>
  <si>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</si>
  <si>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</si>
  <si>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</si>
  <si>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</si>
  <si>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</si>
  <si>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</si>
  <si>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</si>
  <si>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</si>
  <si>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</si>
  <si>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</si>
  <si>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</si>
  <si>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</si>
  <si>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</si>
  <si>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</si>
  <si>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</si>
  <si>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</si>
  <si>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</si>
  <si>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</si>
  <si>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</si>
  <si>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</si>
  <si>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</si>
  <si>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</si>
  <si>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</si>
  <si>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</si>
  <si>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</si>
  <si>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</si>
  <si>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</si>
  <si>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</si>
  <si>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</si>
  <si>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</si>
  <si>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</si>
  <si>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</si>
  <si>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</si>
  <si>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</si>
  <si>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</si>
  <si>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</si>
  <si>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</si>
  <si>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</si>
  <si>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</si>
  <si>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</si>
  <si>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</si>
  <si>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</si>
  <si>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</si>
  <si>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</si>
  <si>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</si>
  <si>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</si>
  <si>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</si>
  <si>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</si>
  <si>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</si>
  <si>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</si>
  <si>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</si>
  <si>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</si>
  <si>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</si>
  <si>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</si>
  <si>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</si>
  <si>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</si>
  <si>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</si>
  <si>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</si>
  <si>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</si>
  <si>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</si>
  <si>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</si>
  <si>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</si>
  <si>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</si>
  <si>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</si>
  <si>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</si>
  <si>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</si>
  <si>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</si>
  <si>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</si>
  <si>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</si>
  <si>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</si>
  <si>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</si>
  <si>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</si>
  <si>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</si>
  <si>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</si>
  <si>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</si>
  <si>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</si>
  <si>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</si>
  <si>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</si>
  <si>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</si>
  <si>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</si>
  <si>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</si>
  <si>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</si>
  <si>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</si>
  <si>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</si>
  <si>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</si>
  <si>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</si>
  <si>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</si>
  <si>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</si>
  <si>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</si>
  <si>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</si>
  <si>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</si>
  <si>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</si>
  <si>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</si>
  <si>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</si>
  <si>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</si>
  <si>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</si>
  <si>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</si>
  <si>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</si>
  <si>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</si>
  <si>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</si>
  <si>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</si>
  <si>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</si>
  <si>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</si>
  <si>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</si>
  <si>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</si>
  <si>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</si>
  <si>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</si>
  <si>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</si>
  <si>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</si>
  <si>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</si>
  <si>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</si>
  <si>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</si>
  <si>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</si>
  <si>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</si>
  <si>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</si>
  <si>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</si>
  <si>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</si>
  <si>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</si>
  <si>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</si>
  <si>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</si>
  <si>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</si>
  <si>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</si>
  <si>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</si>
  <si>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</si>
  <si>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</si>
  <si>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</si>
  <si>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</si>
  <si>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</si>
  <si>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</si>
  <si>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</si>
  <si>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</si>
  <si>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</si>
  <si>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</si>
  <si>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</si>
  <si>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</si>
  <si>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</si>
  <si>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</si>
  <si>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</si>
  <si>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</si>
  <si>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</si>
  <si>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</si>
  <si>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</si>
  <si>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</si>
  <si>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</si>
  <si>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</si>
  <si>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</si>
  <si>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</si>
  <si>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</si>
  <si>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</si>
  <si>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</si>
  <si>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</si>
  <si>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</si>
  <si>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</si>
  <si>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</si>
  <si>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</si>
  <si>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</si>
  <si>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</si>
  <si>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</si>
  <si>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</si>
  <si>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</si>
  <si>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</si>
  <si>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</si>
  <si>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</si>
  <si>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</si>
  <si>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</si>
  <si>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</si>
  <si>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</si>
  <si>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</si>
  <si>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</si>
  <si>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</si>
  <si>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</si>
  <si>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</si>
  <si>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</si>
  <si>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</si>
  <si>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</si>
  <si>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</si>
  <si>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</si>
  <si>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</si>
  <si>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</si>
  <si>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</si>
  <si>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</si>
  <si>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</si>
  <si>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</si>
  <si>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</si>
  <si>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</si>
  <si>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</si>
  <si>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</si>
  <si>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</si>
  <si>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</si>
  <si>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</si>
  <si>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</si>
  <si>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</si>
  <si>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</si>
  <si>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</si>
  <si>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</si>
  <si>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</si>
  <si>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</si>
  <si>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</si>
  <si>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</si>
  <si>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</si>
  <si>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</si>
  <si>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</si>
  <si>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</si>
  <si>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</si>
  <si>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</si>
  <si>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</si>
  <si>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</si>
  <si>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</si>
  <si>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</si>
  <si>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</si>
  <si>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</si>
  <si>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</si>
  <si>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</si>
  <si>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</si>
  <si>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</si>
  <si>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</si>
  <si>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</si>
  <si>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</si>
  <si>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</si>
  <si>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</si>
  <si>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</si>
  <si>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</si>
  <si>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</si>
  <si>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</si>
  <si>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</si>
  <si>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</si>
  <si>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</si>
  <si>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</si>
  <si>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</si>
  <si>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</si>
  <si>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</si>
  <si>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</si>
  <si>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</si>
  <si>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</si>
  <si>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</si>
  <si>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</si>
  <si>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</si>
  <si>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</si>
  <si>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</si>
  <si>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</si>
  <si>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</si>
  <si>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</si>
  <si>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</si>
  <si>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</si>
  <si>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</si>
  <si>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</si>
  <si>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</si>
  <si>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</si>
  <si>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</si>
  <si>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</si>
  <si>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</si>
  <si>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</si>
  <si>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</si>
  <si>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</si>
  <si>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</si>
  <si>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</si>
  <si>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</si>
  <si>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</si>
  <si>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</si>
  <si>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</si>
  <si>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</si>
  <si>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</si>
  <si>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</si>
  <si>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</si>
  <si>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</si>
  <si>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</si>
  <si>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</si>
  <si>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</si>
  <si>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</si>
  <si>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</si>
  <si>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</si>
  <si>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</si>
  <si>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</si>
  <si>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</si>
  <si>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</si>
  <si>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</si>
  <si>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</si>
  <si>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</si>
  <si>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</si>
  <si>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</si>
  <si>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</si>
  <si>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</si>
  <si>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</si>
  <si>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</si>
  <si>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</si>
  <si>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</si>
  <si>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</si>
  <si>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</si>
  <si>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</si>
  <si>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</si>
  <si>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</si>
  <si>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</si>
  <si>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</si>
  <si>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</si>
  <si>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</si>
  <si>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</si>
  <si>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</si>
  <si>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</si>
  <si>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</si>
  <si>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</si>
  <si>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</si>
  <si>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</si>
  <si>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</si>
  <si>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</si>
  <si>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</si>
  <si>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</si>
  <si>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</si>
  <si>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</si>
  <si>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</si>
  <si>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</si>
  <si>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</si>
  <si>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</si>
  <si>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</si>
  <si>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</si>
  <si>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</si>
  <si>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</si>
  <si>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</si>
  <si>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</si>
  <si>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</si>
  <si>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</si>
  <si>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</si>
  <si>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</si>
  <si>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</si>
  <si>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</si>
  <si>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</si>
  <si>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</si>
  <si>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</si>
  <si>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</si>
  <si>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</si>
  <si>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</si>
  <si>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</si>
  <si>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</si>
  <si>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</si>
  <si>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</si>
  <si>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</si>
  <si>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</si>
  <si>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</si>
  <si>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</si>
  <si>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</si>
  <si>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</si>
  <si>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</si>
  <si>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</si>
  <si>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</si>
  <si>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</si>
  <si>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</si>
  <si>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</si>
  <si>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</si>
  <si>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</si>
  <si>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</si>
  <si>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</si>
  <si>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</si>
  <si>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</si>
  <si>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</si>
  <si>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</si>
  <si>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</si>
  <si>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</si>
  <si>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</si>
  <si>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</si>
  <si>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</si>
  <si>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</si>
  <si>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</si>
  <si>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</si>
  <si>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</si>
  <si>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</si>
  <si>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</si>
  <si>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</si>
  <si>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</si>
  <si>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</si>
  <si>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</si>
  <si>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</si>
  <si>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</si>
  <si>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</si>
  <si>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</si>
  <si>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</si>
  <si>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</si>
  <si>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</si>
  <si>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</si>
  <si>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</si>
  <si>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</si>
  <si>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</si>
  <si>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</si>
  <si>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</si>
  <si>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</si>
  <si>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</si>
  <si>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</si>
  <si>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</si>
  <si>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</si>
  <si>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</si>
  <si>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</si>
  <si>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</si>
  <si>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</si>
  <si>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</si>
  <si>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</si>
  <si>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</si>
  <si>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</si>
  <si>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</si>
  <si>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</si>
  <si>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</si>
  <si>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</si>
  <si>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</si>
  <si>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</si>
  <si>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</si>
  <si>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</si>
  <si>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</si>
  <si>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</si>
  <si>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</si>
  <si>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</si>
  <si>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</si>
  <si>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</si>
  <si>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</si>
  <si>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</si>
  <si>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</si>
  <si>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</si>
  <si>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</si>
  <si>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</si>
  <si>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</si>
  <si>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</si>
  <si>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</si>
  <si>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</si>
  <si>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</si>
  <si>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</si>
  <si>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</si>
  <si>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</si>
  <si>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</si>
  <si>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</si>
  <si>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</si>
  <si>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</si>
  <si>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</si>
  <si>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</si>
  <si>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</si>
  <si>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</si>
  <si>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</si>
  <si>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</si>
  <si>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</si>
  <si>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</si>
  <si>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</si>
  <si>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</si>
  <si>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</si>
  <si>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</si>
  <si>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</si>
  <si>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</si>
  <si>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</si>
  <si>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</si>
  <si>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</si>
  <si>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</si>
  <si>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</si>
  <si>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</si>
  <si>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</si>
  <si>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</si>
  <si>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</si>
  <si>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</si>
  <si>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</si>
  <si>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</si>
  <si>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</si>
  <si>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</si>
  <si>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</si>
  <si>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</si>
  <si>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</si>
  <si>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</si>
  <si>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</si>
  <si>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</si>
  <si>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</si>
  <si>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</si>
  <si>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</si>
  <si>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</si>
  <si>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</si>
  <si>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</si>
  <si>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</si>
  <si>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</si>
  <si>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</si>
  <si>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</si>
  <si>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</si>
  <si>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</si>
  <si>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</si>
  <si>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</si>
  <si>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</si>
  <si>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</si>
  <si>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</si>
  <si>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</si>
  <si>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</si>
  <si>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</si>
  <si>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</si>
  <si>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</si>
  <si>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</si>
  <si>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</si>
  <si>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</si>
  <si>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</si>
  <si>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</si>
  <si>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</si>
  <si>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</si>
  <si>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</si>
  <si>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</si>
  <si>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</si>
  <si>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</si>
  <si>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</si>
  <si>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</si>
  <si>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</si>
  <si>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</si>
  <si>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</si>
  <si>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</si>
  <si>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</si>
  <si>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</si>
  <si>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</si>
  <si>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</si>
  <si>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</si>
  <si>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</si>
  <si>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</si>
  <si>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</si>
  <si>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</si>
  <si>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</si>
  <si>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</si>
  <si>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</si>
  <si>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</si>
  <si>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</si>
  <si>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</si>
  <si>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</si>
  <si>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</si>
  <si>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</si>
  <si>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</si>
  <si>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</si>
  <si>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</si>
  <si>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</si>
  <si>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</si>
  <si>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</si>
  <si>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</si>
  <si>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</si>
  <si>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</si>
  <si>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</si>
  <si>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</si>
  <si>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</si>
  <si>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</si>
  <si>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</si>
  <si>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</si>
  <si>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</si>
  <si>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</si>
  <si>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</si>
  <si>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</si>
  <si>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</si>
  <si>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</si>
  <si>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</si>
  <si>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</si>
  <si>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</si>
  <si>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</si>
  <si>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</si>
  <si>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</si>
  <si>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</si>
  <si>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</si>
  <si>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</si>
  <si>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</si>
  <si>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</si>
  <si>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</si>
  <si>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</si>
  <si>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</si>
  <si>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</si>
  <si>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</si>
  <si>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</si>
  <si>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</si>
  <si>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</si>
  <si>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</si>
  <si>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</si>
  <si>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</si>
  <si>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</si>
  <si>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</si>
  <si>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</si>
  <si>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</si>
  <si>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</si>
  <si>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</si>
  <si>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</si>
  <si>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</si>
  <si>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</si>
  <si>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</si>
  <si>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</si>
  <si>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</si>
  <si>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</si>
  <si>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</si>
  <si>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</si>
  <si>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</si>
  <si>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</si>
  <si>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</si>
  <si>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</si>
  <si>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</si>
  <si>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</si>
  <si>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</si>
  <si>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</si>
  <si>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</si>
  <si>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</si>
  <si>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</si>
  <si>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</si>
  <si>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</si>
  <si>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</si>
  <si>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</si>
  <si>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</si>
  <si>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</si>
  <si>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</si>
  <si>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</si>
  <si>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</si>
  <si>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</si>
  <si>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</si>
  <si>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</si>
  <si>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</si>
  <si>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</si>
  <si>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</si>
  <si>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</si>
  <si>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</si>
  <si>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</si>
  <si>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</si>
  <si>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</si>
  <si>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</si>
  <si>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</si>
  <si>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</si>
  <si>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</si>
  <si>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</si>
  <si>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</si>
  <si>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</si>
  <si>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</si>
  <si>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</si>
  <si>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</si>
  <si>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</si>
  <si>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</si>
  <si>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</si>
  <si>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</si>
  <si>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</si>
  <si>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</si>
  <si>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</si>
  <si>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</si>
  <si>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</si>
  <si>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</si>
  <si>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</si>
  <si>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</si>
  <si>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</si>
  <si>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</si>
  <si>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</si>
  <si>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</si>
  <si>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</si>
  <si>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</si>
  <si>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</si>
  <si>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</si>
  <si>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</si>
  <si>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</si>
  <si>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</si>
  <si>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</si>
  <si>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</si>
  <si>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</si>
  <si>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</si>
  <si>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</si>
  <si>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</si>
  <si>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</si>
  <si>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</si>
  <si>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</si>
  <si>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</si>
  <si>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</si>
  <si>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</si>
  <si>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</si>
  <si>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</si>
  <si>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</si>
  <si>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</si>
  <si>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</si>
  <si>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</si>
  <si>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</si>
  <si>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</si>
  <si>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</si>
  <si>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</si>
  <si>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</si>
  <si>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</si>
  <si>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</si>
  <si>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</si>
  <si>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</si>
  <si>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</si>
  <si>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</si>
  <si>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</si>
  <si>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</si>
  <si>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</si>
  <si>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</si>
  <si>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</si>
  <si>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</si>
  <si>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</si>
  <si>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</si>
  <si>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</si>
  <si>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</si>
  <si>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</si>
  <si>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</si>
  <si>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</si>
  <si>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</si>
  <si>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</si>
  <si>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</si>
  <si>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</si>
  <si>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</si>
  <si>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</si>
  <si>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</si>
  <si>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</si>
  <si>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</si>
  <si>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</si>
  <si>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</si>
  <si>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</si>
  <si>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</si>
  <si>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</si>
  <si>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</si>
  <si>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</si>
  <si>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</si>
  <si>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</si>
  <si>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</si>
  <si>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</si>
  <si>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</si>
  <si>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</si>
  <si>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</si>
  <si>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</si>
  <si>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</si>
  <si>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</si>
  <si>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</si>
  <si>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</si>
  <si>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</si>
  <si>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</si>
  <si>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</si>
  <si>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</si>
  <si>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</si>
  <si>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</si>
  <si>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</si>
  <si>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</si>
  <si>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</si>
  <si>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</si>
  <si>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</si>
  <si>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</si>
  <si>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</si>
  <si>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</si>
  <si>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</si>
  <si>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</si>
  <si>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</si>
  <si>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</si>
  <si>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</si>
  <si>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</si>
  <si>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</si>
  <si>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</si>
  <si>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</si>
  <si>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</si>
  <si>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</si>
  <si>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</si>
  <si>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</si>
  <si>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</si>
  <si>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</si>
  <si>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</si>
  <si>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</si>
  <si>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</si>
  <si>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</si>
  <si>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</si>
  <si>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</si>
  <si>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</si>
  <si>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</si>
  <si>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</si>
  <si>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</si>
  <si>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</si>
  <si>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</si>
  <si>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</si>
  <si>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</si>
  <si>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</si>
  <si>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</si>
  <si>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</si>
  <si>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</si>
  <si>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</si>
  <si>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</si>
  <si>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</si>
  <si>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</si>
  <si>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</si>
  <si>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</si>
  <si>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</si>
  <si>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</si>
  <si>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</si>
  <si>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</si>
  <si>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</si>
  <si>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</si>
  <si>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</si>
  <si>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</si>
  <si>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</si>
  <si>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</si>
  <si>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</si>
  <si>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</si>
  <si>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</si>
  <si>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</si>
  <si>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</si>
  <si>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</si>
  <si>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</si>
  <si>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</si>
  <si>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</si>
  <si>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</si>
  <si>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</si>
  <si>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</si>
  <si>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</si>
  <si>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</si>
  <si>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</si>
  <si>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</si>
  <si>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</si>
  <si>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</si>
  <si>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</si>
  <si>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</si>
  <si>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</si>
  <si>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</si>
  <si>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</si>
  <si>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</si>
  <si>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</si>
  <si>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</si>
  <si>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</si>
  <si>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</si>
  <si>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</si>
  <si>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</si>
  <si>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</si>
  <si>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</si>
  <si>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</si>
  <si>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</si>
  <si>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</si>
  <si>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</si>
  <si>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</si>
  <si>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</si>
  <si>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</si>
  <si>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</si>
  <si>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</si>
  <si>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</si>
  <si>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</si>
  <si>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</si>
  <si>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</si>
  <si>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</si>
  <si>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</si>
  <si>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</si>
  <si>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</si>
  <si>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</si>
  <si>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</si>
  <si>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</si>
  <si>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</si>
  <si>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</si>
  <si>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</si>
  <si>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</si>
  <si>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</si>
  <si>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</si>
  <si>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</si>
  <si>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</si>
  <si>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</si>
  <si>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</si>
  <si>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</si>
  <si>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</si>
  <si>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</si>
  <si>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</si>
  <si>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</si>
  <si>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</si>
  <si>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</si>
  <si>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</si>
  <si>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</si>
  <si>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</si>
  <si>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</si>
  <si>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</si>
  <si>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</si>
  <si>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</si>
  <si>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</si>
  <si>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</si>
  <si>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</si>
  <si>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</si>
  <si>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</si>
  <si>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</si>
  <si>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</si>
  <si>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</si>
  <si>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</si>
  <si>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</si>
  <si>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</si>
  <si>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</si>
  <si>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</si>
  <si>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</si>
  <si>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</si>
  <si>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</si>
  <si>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</si>
  <si>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</si>
  <si>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</si>
  <si>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</si>
  <si>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</si>
  <si>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</si>
  <si>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</si>
  <si>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</si>
  <si>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</si>
  <si>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</si>
  <si>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</si>
  <si>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</si>
  <si>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</si>
  <si>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</si>
  <si>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</si>
  <si>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</si>
  <si>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</si>
  <si>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</si>
  <si>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</si>
  <si>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</si>
  <si>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</si>
  <si>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</si>
  <si>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</si>
  <si>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</si>
  <si>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</si>
  <si>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</si>
  <si>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</si>
  <si>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</si>
  <si>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</si>
  <si>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</si>
  <si>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</si>
  <si>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</si>
  <si>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</si>
  <si>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</si>
  <si>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</si>
  <si>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</si>
  <si>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</si>
  <si>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</si>
  <si>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</si>
  <si>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</si>
  <si>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</si>
  <si>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</si>
  <si>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</si>
  <si>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</si>
  <si>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</si>
  <si>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</si>
  <si>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</si>
  <si>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</si>
  <si>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</si>
  <si>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</si>
  <si>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</si>
  <si>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</si>
  <si>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</si>
  <si>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</si>
  <si>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</si>
  <si>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</si>
  <si>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</si>
  <si>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</si>
  <si>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</si>
  <si>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</si>
  <si>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</si>
  <si>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</si>
  <si>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</si>
  <si>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</si>
  <si>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</si>
  <si>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</si>
  <si>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</si>
  <si>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</si>
  <si>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</si>
  <si>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</si>
  <si>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</si>
  <si>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</si>
  <si>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</si>
  <si>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</si>
  <si>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</si>
  <si>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</si>
  <si>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</si>
  <si>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</si>
  <si>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</si>
  <si>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</si>
  <si>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</si>
  <si>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</si>
  <si>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</si>
  <si>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</si>
  <si>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</si>
  <si>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</si>
  <si>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</si>
  <si>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</si>
  <si>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</si>
  <si>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</si>
  <si>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</si>
  <si>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</si>
  <si>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</si>
  <si>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</si>
  <si>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</si>
  <si>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</si>
  <si>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</si>
  <si>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</si>
  <si>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</si>
  <si>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</si>
  <si>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</si>
  <si>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</si>
  <si>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</si>
  <si>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</si>
  <si>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</si>
  <si>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</si>
  <si>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</si>
  <si>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</si>
  <si>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</si>
  <si>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</si>
  <si>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</si>
  <si>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</si>
  <si>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</si>
  <si>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</si>
  <si>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</si>
  <si>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</si>
  <si>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</si>
  <si>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</si>
  <si>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</si>
  <si>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</si>
  <si>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</si>
  <si>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</si>
  <si>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</si>
  <si>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</si>
  <si>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</si>
  <si>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</si>
  <si>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</si>
  <si>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</si>
  <si>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</si>
  <si>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</si>
  <si>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</si>
  <si>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</si>
  <si>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</si>
  <si>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</si>
  <si>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</si>
  <si>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</si>
  <si>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</si>
  <si>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</si>
  <si>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</si>
  <si>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</si>
  <si>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</si>
  <si>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</si>
  <si>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</si>
  <si>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</si>
  <si>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</si>
  <si>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</si>
  <si>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</si>
  <si>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</si>
  <si>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</si>
  <si>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</si>
  <si>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</si>
  <si>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</si>
  <si>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</si>
  <si>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</si>
  <si>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</si>
  <si>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</si>
  <si>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</si>
  <si>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</si>
  <si>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</si>
  <si>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</si>
  <si>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</si>
  <si>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</si>
  <si>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</si>
  <si>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</si>
  <si>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</si>
  <si>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</si>
  <si>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</si>
  <si>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</si>
  <si>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</si>
  <si>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</si>
  <si>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</si>
  <si>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</si>
  <si>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</si>
  <si>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</si>
  <si>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</si>
  <si>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</si>
  <si>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</si>
  <si>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</si>
  <si>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</si>
  <si>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</si>
  <si>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</si>
  <si>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</si>
  <si>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</si>
  <si>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</si>
  <si>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</si>
  <si>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</si>
  <si>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</si>
  <si>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</si>
  <si>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</si>
  <si>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</si>
  <si>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</si>
  <si>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</si>
  <si>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</si>
  <si>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</si>
  <si>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</si>
  <si>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</si>
  <si>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</si>
  <si>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</si>
  <si>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</si>
  <si>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</si>
  <si>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</si>
  <si>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</si>
  <si>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</si>
  <si>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</si>
  <si>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</si>
  <si>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</si>
  <si>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</si>
  <si>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</si>
  <si>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</si>
  <si>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</si>
  <si>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</si>
  <si>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</si>
  <si>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</si>
  <si>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</si>
  <si>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</si>
  <si>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</si>
  <si>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</si>
  <si>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</si>
  <si>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</si>
  <si>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</si>
  <si>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</si>
  <si>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</si>
  <si>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</si>
  <si>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</si>
  <si>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</si>
  <si>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</si>
  <si>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</si>
  <si>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</si>
  <si>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</si>
  <si>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</si>
  <si>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</si>
  <si>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</si>
  <si>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</si>
  <si>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</si>
  <si>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</si>
  <si>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</si>
  <si>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</si>
  <si>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</si>
  <si>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</si>
  <si>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</si>
  <si>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</si>
  <si>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</si>
  <si>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</si>
  <si>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</si>
  <si>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</si>
  <si>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</si>
  <si>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</si>
  <si>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</si>
  <si>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</si>
  <si>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</si>
  <si>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</si>
  <si>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</si>
  <si>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</si>
  <si>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</si>
  <si>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</si>
  <si>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</si>
  <si>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</si>
  <si>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</si>
  <si>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</si>
  <si>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</si>
  <si>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</si>
  <si>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</si>
  <si>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</si>
  <si>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</si>
  <si>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</si>
  <si>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</si>
  <si>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</si>
  <si>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</si>
  <si>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</si>
  <si>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</si>
  <si>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</si>
  <si>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</si>
  <si>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</si>
  <si>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</si>
  <si>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</si>
  <si>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</si>
  <si>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</si>
  <si>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</si>
  <si>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</si>
  <si>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</si>
  <si>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</si>
  <si>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</si>
  <si>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</si>
  <si>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</si>
  <si>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</si>
  <si>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</si>
  <si>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</si>
  <si>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</si>
  <si>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</si>
  <si>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</si>
  <si>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</si>
  <si>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</si>
  <si>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</si>
  <si>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</si>
  <si>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</si>
  <si>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</si>
  <si>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</si>
  <si>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</si>
  <si>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</si>
  <si>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</si>
  <si>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</si>
  <si>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</si>
  <si>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</si>
  <si>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</si>
  <si>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</si>
  <si>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</si>
  <si>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</si>
  <si>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</si>
  <si>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</si>
  <si>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</si>
  <si>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</si>
  <si>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</si>
  <si>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</si>
  <si>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</si>
  <si>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</si>
  <si>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</si>
  <si>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</si>
  <si>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</si>
  <si>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</si>
  <si>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</si>
  <si>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</si>
  <si>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</si>
  <si>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</si>
  <si>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</si>
  <si>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</si>
  <si>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</si>
  <si>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</si>
  <si>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</si>
  <si>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</si>
  <si>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</si>
  <si>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</si>
  <si>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</si>
  <si>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</si>
  <si>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</si>
  <si>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</si>
  <si>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</si>
  <si>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</si>
  <si>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</si>
  <si>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</si>
  <si>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</si>
  <si>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</si>
  <si>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</si>
  <si>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</si>
  <si>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</si>
  <si>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</si>
  <si>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</si>
  <si>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</si>
  <si>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</si>
  <si>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</si>
  <si>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</si>
  <si>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</si>
  <si>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</si>
  <si>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</si>
  <si>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</si>
  <si>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</si>
  <si>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</si>
  <si>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</si>
  <si>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</si>
  <si>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</si>
  <si>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</si>
  <si>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</si>
  <si>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</si>
  <si>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</si>
  <si>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</si>
  <si>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</si>
  <si>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</si>
  <si>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</si>
  <si>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</si>
  <si>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</si>
  <si>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</si>
  <si>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</si>
  <si>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</si>
  <si>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</si>
  <si>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</si>
  <si>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</si>
  <si>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</si>
  <si>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</si>
  <si>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</si>
  <si>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</si>
  <si>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</si>
  <si>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</si>
  <si>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</si>
  <si>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</si>
  <si>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</si>
  <si>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</si>
  <si>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</si>
  <si>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</si>
  <si>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</si>
  <si>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</si>
  <si>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</si>
  <si>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</si>
  <si>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</si>
  <si>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</si>
  <si>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</si>
  <si>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</si>
  <si>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</si>
  <si>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</si>
  <si>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</si>
  <si>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</si>
  <si>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</si>
  <si>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</si>
  <si>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</si>
  <si>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</si>
  <si>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</si>
  <si>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</si>
  <si>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</si>
  <si>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</si>
  <si>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</si>
  <si>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</si>
  <si>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</si>
  <si>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</si>
  <si>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</si>
  <si>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</si>
  <si>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</si>
  <si>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</si>
  <si>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</si>
  <si>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</si>
  <si>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</si>
  <si>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</si>
  <si>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</si>
  <si>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</si>
  <si>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</si>
  <si>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</si>
  <si>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</si>
  <si>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</si>
  <si>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</si>
  <si>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</si>
  <si>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</si>
  <si>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</si>
  <si>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</si>
  <si>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</si>
  <si>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</si>
  <si>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</si>
  <si>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</si>
  <si>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</si>
  <si>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</si>
  <si>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</si>
  <si>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</si>
  <si>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</si>
  <si>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</si>
  <si>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</si>
  <si>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</si>
  <si>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</si>
  <si>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</si>
  <si>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</si>
  <si>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</si>
  <si>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</si>
  <si>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</si>
  <si>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</si>
  <si>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</si>
  <si>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</si>
  <si>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</si>
  <si>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</si>
  <si>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</si>
  <si>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</si>
  <si>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</si>
  <si>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</si>
  <si>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</si>
  <si>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</si>
  <si>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</si>
  <si>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</si>
  <si>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</si>
  <si>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</si>
  <si>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</si>
  <si>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</si>
  <si>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</si>
  <si>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</si>
  <si>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</si>
  <si>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</si>
  <si>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</si>
  <si>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</si>
  <si>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</si>
  <si>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</si>
  <si>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</si>
  <si>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</si>
  <si>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</si>
  <si>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</si>
  <si>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</si>
  <si>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</si>
  <si>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</si>
  <si>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</si>
  <si>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</si>
  <si>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</si>
  <si>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</si>
  <si>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</si>
  <si>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</si>
  <si>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</si>
  <si>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</si>
  <si>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</si>
  <si>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</si>
  <si>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</si>
  <si>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</si>
  <si>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</si>
  <si>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</si>
  <si>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</si>
  <si>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</si>
  <si>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</si>
  <si>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</si>
  <si>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</si>
  <si>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</si>
  <si>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</si>
  <si>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</si>
  <si>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</si>
  <si>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</si>
  <si>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</si>
  <si>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</si>
  <si>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</si>
  <si>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</si>
  <si>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</si>
  <si>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</si>
  <si>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</si>
  <si>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</si>
  <si>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</si>
  <si>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</si>
  <si>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</si>
  <si>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</si>
  <si>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</si>
  <si>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</si>
  <si>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</si>
  <si>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</si>
  <si>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</si>
  <si>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</si>
  <si>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</si>
  <si>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</si>
  <si>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</si>
  <si>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</si>
  <si>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</si>
  <si>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</si>
  <si>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</si>
  <si>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</si>
  <si>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</si>
  <si>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</si>
  <si>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</si>
  <si>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</si>
  <si>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</si>
  <si>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</si>
  <si>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</si>
  <si>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</si>
  <si>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</si>
  <si>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</si>
  <si>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</si>
  <si>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</si>
  <si>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</si>
  <si>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</si>
  <si>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</si>
  <si>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</si>
  <si>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</si>
  <si>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</si>
  <si>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</si>
  <si>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</si>
  <si>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</si>
  <si>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</si>
  <si>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</si>
  <si>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</si>
  <si>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</si>
  <si>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</si>
  <si>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</si>
  <si>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</si>
  <si>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</si>
  <si>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</si>
  <si>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</si>
  <si>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</si>
  <si>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</si>
  <si>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</si>
  <si>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</si>
  <si>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</si>
  <si>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</si>
  <si>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</si>
  <si>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</si>
  <si>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</si>
  <si>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</si>
  <si>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</si>
  <si>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</si>
  <si>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</si>
  <si>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</si>
  <si>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</si>
  <si>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</si>
  <si>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</si>
  <si>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</si>
  <si>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</si>
  <si>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</si>
  <si>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</si>
  <si>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</si>
  <si>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</si>
  <si>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</si>
  <si>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</si>
  <si>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</si>
  <si>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</si>
  <si>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</si>
  <si>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</si>
  <si>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</si>
  <si>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</si>
  <si>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</si>
  <si>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</si>
  <si>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</si>
  <si>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</si>
  <si>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</si>
  <si>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</si>
  <si>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</si>
  <si>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</si>
  <si>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</si>
  <si>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</si>
  <si>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</si>
  <si>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</si>
  <si>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</si>
  <si>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</si>
  <si>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</si>
  <si>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</si>
  <si>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</si>
  <si>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</si>
  <si>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</si>
  <si>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</si>
  <si>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</si>
  <si>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</si>
  <si>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</si>
  <si>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</si>
  <si>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</si>
  <si>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</si>
  <si>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</si>
  <si>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</si>
  <si>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</si>
  <si>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</si>
  <si>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</si>
  <si>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</si>
  <si>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</si>
  <si>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</si>
  <si>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</si>
  <si>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</si>
  <si>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</si>
  <si>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</si>
  <si>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</si>
  <si>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</si>
  <si>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</si>
  <si>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</si>
  <si>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</si>
  <si>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</si>
  <si>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</si>
  <si>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</si>
  <si>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</si>
  <si>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</si>
  <si>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</si>
  <si>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</si>
  <si>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</si>
  <si>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</si>
  <si>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</si>
  <si>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</si>
  <si>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</si>
  <si>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</si>
  <si>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</si>
  <si>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</si>
  <si>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</si>
  <si>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</si>
  <si>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</si>
  <si>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</si>
  <si>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</si>
  <si>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</si>
  <si>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</si>
  <si>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</si>
  <si>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</si>
  <si>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</si>
  <si>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</si>
  <si>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</si>
  <si>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</si>
  <si>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</si>
  <si>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</si>
  <si>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</si>
  <si>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</si>
  <si>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</si>
  <si>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</si>
  <si>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</si>
  <si>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</si>
  <si>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</si>
  <si>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</si>
  <si>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</si>
  <si>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</si>
  <si>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</si>
  <si>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</si>
  <si>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</si>
  <si>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</si>
  <si>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</si>
  <si>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</si>
  <si>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</si>
  <si>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</si>
  <si>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</si>
  <si>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</si>
  <si>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</si>
  <si>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</si>
  <si>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</si>
  <si>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</si>
  <si>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</si>
  <si>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</si>
  <si>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</si>
  <si>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</si>
  <si>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</si>
  <si>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</si>
  <si>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</si>
  <si>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</si>
  <si>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</si>
  <si>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</si>
  <si>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</si>
  <si>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</si>
  <si>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</si>
  <si>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</si>
  <si>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</si>
  <si>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</si>
  <si>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</si>
  <si>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</si>
  <si>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</si>
  <si>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</si>
  <si>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</si>
  <si>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</si>
  <si>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</si>
  <si>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</si>
  <si>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</si>
  <si>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</si>
  <si>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</si>
  <si>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</si>
  <si>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</si>
  <si>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</si>
  <si>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</si>
  <si>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</si>
  <si>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</si>
  <si>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</si>
  <si>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</si>
  <si>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</si>
  <si>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</si>
  <si>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</si>
  <si>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</si>
  <si>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</si>
  <si>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</si>
  <si>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</si>
  <si>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</si>
  <si>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</si>
  <si>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</si>
  <si>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</si>
  <si>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</si>
  <si>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</si>
  <si>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</si>
  <si>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</si>
  <si>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</si>
  <si>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</si>
  <si>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</si>
  <si>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</si>
  <si>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</si>
  <si>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</si>
  <si>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</si>
  <si>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</si>
  <si>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</si>
  <si>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</si>
  <si>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</si>
  <si>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</si>
  <si>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</si>
  <si>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</si>
  <si>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</si>
  <si>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</si>
  <si>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</si>
  <si>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</si>
  <si>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</si>
  <si>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</si>
  <si>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</si>
  <si>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</si>
  <si>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</si>
  <si>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</si>
  <si>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</si>
  <si>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</si>
  <si>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</si>
  <si>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</si>
  <si>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</si>
  <si>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</si>
  <si>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</si>
  <si>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</si>
  <si>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</si>
  <si>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</si>
  <si>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</si>
  <si>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</si>
  <si>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</si>
  <si>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</si>
  <si>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</si>
  <si>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</si>
  <si>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</si>
  <si>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</si>
  <si>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</si>
  <si>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</si>
  <si>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</si>
  <si>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</si>
  <si>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</si>
  <si>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</si>
  <si>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</si>
  <si>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</si>
  <si>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</si>
  <si>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</si>
  <si>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</si>
  <si>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</si>
  <si>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</si>
  <si>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</si>
  <si>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</si>
  <si>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</si>
  <si>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</si>
  <si>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</si>
  <si>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</si>
  <si>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</si>
  <si>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</si>
  <si>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</si>
  <si>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</si>
  <si>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</si>
  <si>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</si>
  <si>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</si>
  <si>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</si>
  <si>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</si>
  <si>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</si>
  <si>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</si>
  <si>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</si>
  <si>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</si>
  <si>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</si>
  <si>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</si>
  <si>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</si>
  <si>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</si>
  <si>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</si>
  <si>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</si>
  <si>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</si>
  <si>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</si>
  <si>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</si>
  <si>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</si>
  <si>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</si>
  <si>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</si>
  <si>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</si>
  <si>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</si>
  <si>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</si>
  <si>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</si>
  <si>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</si>
  <si>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</si>
  <si>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</si>
  <si>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</si>
  <si>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</si>
  <si>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</si>
  <si>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</si>
  <si>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</si>
  <si>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</si>
  <si>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</si>
  <si>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</si>
  <si>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</si>
  <si>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</si>
  <si>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</si>
  <si>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</si>
  <si>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</si>
  <si>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</si>
  <si>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</si>
  <si>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</si>
  <si>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</si>
  <si>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</si>
  <si>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</si>
  <si>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</si>
  <si>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</si>
  <si>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</si>
  <si>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</si>
  <si>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</si>
  <si>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</si>
  <si>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</si>
  <si>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</si>
  <si>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</si>
  <si>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</si>
  <si>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</si>
  <si>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</si>
  <si>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</si>
  <si>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</si>
  <si>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</si>
  <si>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</si>
  <si>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</si>
  <si>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</si>
  <si>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</si>
  <si>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</si>
  <si>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</si>
  <si>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</si>
  <si>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</si>
  <si>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</si>
  <si>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</si>
  <si>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</si>
  <si>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</si>
  <si>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</si>
  <si>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</si>
  <si>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</si>
  <si>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</si>
  <si>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</si>
  <si>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</si>
  <si>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</si>
  <si>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</si>
  <si>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</si>
  <si>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</si>
  <si>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</si>
  <si>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</si>
  <si>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</si>
  <si>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</si>
  <si>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</si>
  <si>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</si>
  <si>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</si>
  <si>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</si>
  <si>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</si>
  <si>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</si>
  <si>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</si>
  <si>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</si>
  <si>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</si>
  <si>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</si>
  <si>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</si>
  <si>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</si>
  <si>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</si>
  <si>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</si>
  <si>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</si>
  <si>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</si>
  <si>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</si>
  <si>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</si>
  <si>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</si>
  <si>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</si>
  <si>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</si>
  <si>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</si>
  <si>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</si>
  <si>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</si>
  <si>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</si>
  <si>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</si>
  <si>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</si>
  <si>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</si>
  <si>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</si>
  <si>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</si>
  <si>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</si>
  <si>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</si>
  <si>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</si>
  <si>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</si>
  <si>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</si>
  <si>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</si>
  <si>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</si>
  <si>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</si>
  <si>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</si>
  <si>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</si>
  <si>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</si>
  <si>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</si>
  <si>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</si>
  <si>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</si>
  <si>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</si>
  <si>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</si>
  <si>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</si>
  <si>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</si>
  <si>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</si>
  <si>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</si>
  <si>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</si>
  <si>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</si>
  <si>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</si>
  <si>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</si>
  <si>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</si>
  <si>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</si>
  <si>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</si>
  <si>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</si>
  <si>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</si>
  <si>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</si>
  <si>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</si>
  <si>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</si>
  <si>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</si>
  <si>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</si>
  <si>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</si>
  <si>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</si>
  <si>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</si>
  <si>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</si>
  <si>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</si>
  <si>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</si>
  <si>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</si>
  <si>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</si>
  <si>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</si>
  <si>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</si>
  <si>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</si>
  <si>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</si>
  <si>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</si>
  <si>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</si>
  <si>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</si>
  <si>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</si>
  <si>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</si>
  <si>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</si>
  <si>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</si>
  <si>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</si>
  <si>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</si>
  <si>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</si>
  <si>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</si>
  <si>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</si>
  <si>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</si>
  <si>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</si>
  <si>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</si>
  <si>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</si>
  <si>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</si>
  <si>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</si>
  <si>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</si>
  <si>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</si>
  <si>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</si>
  <si>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</si>
  <si>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</si>
  <si>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</si>
  <si>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</si>
  <si>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</si>
  <si>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</si>
  <si>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</si>
  <si>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</si>
  <si>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</si>
  <si>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</si>
  <si>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</si>
  <si>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</si>
  <si>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</si>
  <si>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</si>
  <si>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</si>
  <si>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</si>
  <si>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</si>
  <si>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</si>
  <si>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</si>
  <si>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</si>
  <si>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</si>
  <si>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</si>
  <si>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</si>
  <si>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</si>
  <si>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</si>
  <si>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</si>
  <si>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</si>
  <si>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</si>
  <si>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</si>
  <si>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</si>
  <si>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</si>
  <si>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</si>
  <si>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</si>
  <si>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</si>
  <si>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</si>
  <si>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</si>
  <si>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</si>
  <si>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</si>
  <si>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</si>
  <si>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</si>
  <si>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</si>
  <si>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</si>
  <si>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</si>
  <si>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</si>
  <si>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</si>
  <si>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</si>
  <si>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</si>
  <si>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</si>
  <si>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</si>
  <si>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</si>
  <si>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</si>
  <si>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</si>
  <si>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</si>
  <si>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</si>
  <si>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</si>
  <si>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</si>
  <si>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</si>
  <si>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</si>
  <si>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</si>
  <si>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</si>
  <si>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</si>
  <si>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</si>
  <si>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</si>
  <si>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</si>
  <si>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</si>
  <si>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</si>
  <si>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</si>
  <si>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</si>
  <si>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</si>
  <si>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</si>
  <si>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</si>
  <si>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</si>
  <si>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</si>
  <si>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</si>
  <si>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</si>
  <si>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</si>
  <si>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</si>
  <si>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</si>
  <si>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</si>
  <si>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</si>
  <si>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</si>
  <si>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</si>
  <si>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</si>
  <si>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</si>
  <si>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</si>
  <si>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</si>
  <si>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</si>
  <si>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</si>
  <si>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</si>
  <si>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</si>
  <si>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</si>
  <si>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</si>
  <si>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</si>
  <si>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</si>
  <si>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</si>
  <si>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</si>
  <si>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</si>
  <si>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</si>
  <si>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</si>
  <si>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</si>
  <si>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</si>
  <si>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</si>
  <si>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</si>
  <si>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</si>
  <si>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</si>
  <si>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</si>
  <si>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</si>
  <si>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</si>
  <si>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</si>
  <si>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</si>
  <si>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</si>
  <si>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</si>
  <si>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</si>
  <si>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</si>
  <si>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</si>
  <si>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</si>
  <si>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</si>
  <si>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</si>
  <si>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</si>
  <si>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</si>
  <si>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</si>
  <si>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</si>
  <si>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</si>
  <si>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</si>
  <si>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</si>
  <si>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</si>
  <si>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</si>
  <si>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</si>
  <si>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</si>
  <si>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</si>
  <si>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</si>
  <si>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</si>
  <si>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</si>
  <si>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</si>
  <si>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</si>
  <si>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</si>
  <si>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</si>
  <si>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</si>
  <si>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</si>
  <si>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</si>
  <si>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</si>
  <si>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</si>
  <si>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</si>
  <si>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</si>
  <si>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</si>
  <si>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</si>
  <si>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</si>
  <si>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</si>
  <si>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</si>
  <si>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</si>
  <si>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</si>
  <si>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</si>
  <si>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</si>
  <si>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</si>
  <si>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</si>
  <si>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</si>
  <si>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</si>
  <si>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</si>
  <si>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</si>
  <si>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</si>
  <si>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</si>
  <si>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</si>
  <si>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</si>
  <si>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</si>
  <si>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</si>
  <si>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</si>
  <si>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</si>
  <si>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</si>
  <si>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</si>
  <si>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</si>
  <si>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</si>
  <si>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</si>
  <si>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</si>
  <si>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</si>
  <si>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</si>
  <si>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</si>
  <si>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</si>
  <si>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</si>
  <si>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</si>
  <si>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</si>
  <si>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</si>
  <si>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</si>
  <si>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</si>
  <si>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</si>
  <si>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</si>
  <si>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</si>
  <si>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</si>
  <si>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</si>
  <si>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</si>
  <si>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</si>
  <si>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</si>
  <si>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</si>
  <si>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</si>
  <si>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</si>
  <si>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</si>
  <si>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</si>
  <si>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</si>
  <si>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</si>
  <si>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</si>
  <si>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</si>
  <si>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</si>
  <si>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</si>
  <si>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</si>
  <si>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</si>
  <si>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</si>
  <si>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</si>
  <si>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</si>
  <si>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</si>
  <si>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</si>
  <si>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</si>
  <si>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</si>
  <si>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</si>
  <si>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</si>
  <si>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</si>
  <si>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</si>
  <si>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</si>
  <si>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</si>
  <si>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</si>
  <si>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</si>
  <si>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</si>
  <si>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</si>
  <si>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</si>
  <si>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</si>
  <si>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</si>
  <si>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</si>
  <si>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</si>
  <si>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</si>
  <si>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</si>
  <si>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</si>
  <si>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</si>
  <si>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</si>
  <si>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</si>
  <si>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</si>
  <si>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</si>
  <si>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</si>
  <si>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</si>
  <si>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</si>
  <si>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</si>
  <si>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</si>
  <si>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</si>
  <si>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</si>
  <si>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</si>
  <si>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</si>
  <si>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</si>
  <si>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</si>
  <si>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</si>
  <si>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</si>
  <si>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</si>
  <si>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</si>
  <si>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</si>
  <si>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</si>
  <si>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</si>
  <si>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</si>
  <si>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</si>
  <si>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</si>
  <si>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</si>
  <si>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</si>
  <si>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</si>
  <si>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</si>
  <si>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</si>
  <si>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</si>
  <si>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</si>
  <si>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</si>
  <si>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</si>
  <si>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</si>
  <si>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</si>
  <si>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</si>
  <si>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</si>
  <si>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</si>
  <si>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</si>
  <si>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</si>
  <si>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</si>
  <si>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</si>
  <si>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</si>
  <si>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</si>
  <si>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</si>
  <si>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</si>
  <si>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</si>
  <si>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</si>
  <si>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</si>
  <si>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</si>
  <si>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</si>
  <si>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</si>
  <si>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</si>
  <si>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</si>
  <si>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</si>
  <si>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</si>
  <si>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</si>
  <si>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</si>
  <si>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</si>
  <si>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</si>
  <si>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</si>
  <si>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</si>
  <si>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</si>
  <si>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</si>
  <si>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</si>
  <si>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</si>
  <si>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</si>
  <si>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</si>
  <si>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</si>
  <si>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</si>
  <si>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</si>
  <si>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</si>
  <si>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</si>
  <si>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</si>
  <si>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</si>
  <si>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</si>
  <si>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</si>
  <si>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</si>
  <si>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</si>
  <si>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</si>
  <si>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</si>
  <si>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</si>
  <si>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</si>
  <si>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</si>
  <si>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</si>
  <si>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</si>
  <si>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</si>
  <si>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</si>
  <si>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</si>
  <si>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</si>
  <si>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</si>
  <si>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</si>
  <si>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</si>
  <si>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</si>
  <si>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</si>
  <si>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</si>
  <si>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</si>
  <si>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</si>
  <si>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</si>
  <si>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</si>
  <si>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</si>
  <si>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</si>
  <si>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</si>
  <si>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</si>
  <si>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</si>
  <si>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</si>
  <si>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</si>
  <si>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</si>
  <si>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</si>
  <si>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</si>
  <si>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</si>
  <si>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</si>
  <si>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</si>
  <si>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</si>
  <si>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</si>
  <si>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</si>
  <si>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</si>
  <si>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</si>
  <si>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</si>
  <si>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</si>
  <si>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</si>
  <si>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</si>
  <si>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</si>
  <si>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</si>
  <si>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</si>
  <si>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</si>
  <si>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</si>
  <si>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</si>
  <si>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</si>
  <si>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</si>
  <si>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</si>
  <si>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</si>
  <si>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</si>
  <si>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</si>
  <si>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</si>
  <si>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</si>
  <si>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</si>
  <si>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</si>
  <si>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</si>
  <si>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</si>
  <si>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</si>
  <si>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</si>
  <si>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</si>
  <si>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</si>
  <si>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</si>
  <si>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</si>
  <si>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</si>
  <si>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</si>
  <si>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</si>
  <si>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</si>
  <si>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</si>
  <si>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</si>
  <si>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</si>
  <si>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</si>
  <si>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</si>
  <si>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</si>
  <si>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</si>
  <si>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</si>
  <si>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</si>
  <si>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</si>
  <si>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</si>
  <si>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</si>
  <si>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</si>
  <si>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</si>
  <si>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</si>
  <si>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</si>
  <si>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</si>
  <si>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</si>
  <si>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</si>
  <si>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</si>
  <si>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</si>
  <si>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</si>
  <si>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</si>
  <si>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</si>
  <si>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</si>
  <si>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</si>
  <si>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</si>
  <si>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</si>
  <si>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</si>
  <si>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</si>
  <si>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</si>
  <si>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</si>
  <si>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</si>
  <si>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</si>
  <si>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</si>
  <si>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</si>
  <si>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</si>
  <si>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</si>
  <si>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</si>
  <si>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</si>
  <si>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</si>
  <si>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</si>
  <si>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</si>
  <si>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</si>
  <si>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</si>
  <si>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</si>
  <si>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</si>
  <si>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</si>
  <si>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</si>
  <si>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</si>
  <si>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</si>
  <si>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</si>
  <si>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</si>
  <si>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</si>
  <si>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</si>
  <si>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</si>
  <si>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</si>
  <si>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</si>
  <si>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</si>
  <si>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</si>
  <si>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</si>
  <si>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</si>
  <si>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</si>
  <si>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</si>
  <si>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</si>
  <si>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</si>
  <si>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</si>
  <si>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</si>
  <si>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</si>
  <si>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</si>
  <si>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</si>
  <si>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</si>
  <si>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</si>
  <si>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</si>
  <si>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</si>
  <si>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</si>
  <si>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</si>
  <si>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</si>
  <si>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</si>
  <si>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</si>
  <si>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</si>
  <si>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</si>
  <si>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</si>
  <si>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</si>
  <si>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</si>
  <si>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</si>
  <si>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</si>
  <si>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</si>
  <si>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</si>
  <si>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</si>
  <si>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</si>
  <si>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</si>
  <si>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</si>
  <si>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</si>
  <si>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</si>
  <si>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</si>
  <si>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</si>
  <si>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</si>
  <si>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</si>
  <si>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</si>
  <si>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</si>
  <si>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</si>
  <si>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</si>
  <si>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</si>
  <si>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</si>
  <si>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</si>
  <si>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</si>
  <si>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</si>
  <si>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</si>
  <si>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</si>
  <si>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</si>
  <si>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</si>
  <si>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</si>
  <si>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</si>
  <si>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</si>
  <si>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</si>
  <si>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</si>
  <si>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</si>
  <si>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</si>
  <si>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</si>
  <si>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</si>
  <si>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</si>
  <si>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</si>
  <si>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</si>
  <si>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</si>
  <si>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</si>
  <si>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</si>
  <si>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</si>
  <si>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</si>
  <si>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</si>
  <si>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</si>
  <si>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</si>
  <si>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</si>
  <si>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</si>
  <si>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</si>
  <si>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</si>
  <si>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</si>
  <si>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</si>
  <si>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</si>
  <si>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</si>
  <si>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</si>
  <si>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</si>
  <si>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</si>
  <si>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</si>
  <si>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</si>
  <si>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</si>
  <si>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</si>
  <si>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</si>
  <si>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</si>
  <si>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</si>
  <si>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</si>
  <si>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</si>
  <si>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</si>
  <si>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</si>
  <si>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</si>
  <si>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</si>
  <si>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</si>
  <si>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</si>
  <si>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</si>
  <si>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</si>
  <si>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</si>
  <si>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</si>
  <si>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</si>
  <si>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</si>
  <si>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</si>
  <si>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</si>
  <si>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</si>
  <si>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</si>
  <si>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</si>
  <si>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</si>
  <si>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</si>
  <si>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</si>
  <si>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</si>
  <si>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</si>
  <si>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</si>
  <si>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</si>
  <si>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</si>
  <si>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</si>
  <si>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</si>
  <si>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</si>
  <si>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</si>
  <si>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</si>
  <si>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</si>
  <si>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</si>
  <si>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</si>
  <si>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</si>
  <si>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</si>
  <si>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</si>
  <si>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</si>
  <si>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</si>
  <si>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</si>
  <si>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</si>
  <si>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</si>
  <si>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</si>
  <si>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</si>
  <si>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</si>
  <si>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</si>
  <si>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</si>
  <si>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</si>
  <si>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</si>
  <si>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</si>
  <si>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</si>
  <si>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</si>
  <si>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</si>
  <si>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</si>
  <si>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</si>
  <si>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</si>
  <si>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</si>
  <si>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</si>
  <si>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</si>
  <si>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</si>
  <si>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</si>
  <si>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</si>
  <si>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</si>
  <si>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</si>
  <si>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</si>
  <si>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</si>
  <si>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</si>
  <si>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</si>
  <si>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</si>
  <si>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</si>
  <si>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</si>
  <si>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</si>
  <si>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</si>
  <si>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</si>
  <si>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</si>
  <si>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</si>
  <si>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</si>
  <si>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</si>
  <si>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</si>
  <si>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</si>
  <si>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</si>
  <si>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</si>
  <si>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</si>
  <si>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</si>
  <si>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</si>
  <si>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</si>
  <si>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</si>
  <si>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</si>
  <si>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</si>
  <si>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</si>
  <si>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</si>
  <si>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</si>
  <si>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</si>
  <si>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</si>
  <si>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</si>
  <si>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</si>
  <si>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</si>
  <si>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</si>
  <si>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</si>
  <si>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</si>
  <si>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</si>
  <si>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</si>
  <si>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</si>
  <si>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</si>
  <si>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</si>
  <si>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</si>
  <si>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</si>
  <si>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</si>
  <si>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</si>
  <si>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</si>
  <si>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</si>
  <si>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</si>
  <si>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</si>
  <si>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</si>
  <si>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</si>
  <si>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</si>
  <si>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</si>
  <si>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</si>
  <si>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</si>
  <si>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</si>
  <si>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</si>
  <si>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</si>
  <si>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</si>
  <si>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</si>
  <si>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</si>
  <si>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</si>
  <si>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</si>
  <si>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</si>
  <si>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</si>
  <si>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</si>
  <si>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</si>
  <si>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</si>
  <si>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</si>
  <si>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</si>
  <si>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</si>
  <si>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</si>
  <si>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</si>
  <si>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</si>
  <si>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</si>
  <si>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</si>
  <si>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</si>
  <si>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</si>
  <si>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</si>
  <si>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</si>
  <si>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</si>
  <si>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</si>
  <si>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</si>
  <si>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</si>
  <si>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</si>
  <si>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</si>
  <si>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</si>
  <si>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</si>
  <si>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</si>
  <si>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</si>
  <si>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</si>
  <si>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</si>
  <si>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</si>
  <si>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</si>
  <si>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</si>
  <si>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</si>
  <si>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</si>
  <si>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</si>
  <si>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</si>
  <si>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</si>
  <si>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</si>
  <si>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</si>
  <si>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</si>
  <si>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</si>
  <si>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</si>
  <si>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</si>
  <si>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</si>
  <si>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</si>
  <si>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</si>
  <si>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</si>
  <si>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</si>
  <si>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</si>
  <si>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</si>
  <si>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</si>
  <si>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</si>
  <si>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</si>
  <si>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</si>
  <si>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</si>
  <si>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</si>
  <si>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</si>
  <si>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</si>
  <si>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</si>
  <si>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</si>
  <si>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</si>
  <si>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</si>
  <si>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</si>
  <si>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</si>
  <si>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</si>
  <si>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</si>
  <si>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</si>
  <si>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</si>
  <si>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</si>
  <si>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</si>
  <si>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</si>
  <si>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</si>
  <si>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</si>
  <si>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</si>
  <si>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</si>
  <si>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</si>
  <si>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</si>
  <si>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</si>
  <si>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</si>
  <si>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</si>
  <si>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</si>
  <si>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</si>
  <si>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</si>
  <si>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</si>
  <si>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</si>
  <si>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</si>
  <si>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</si>
  <si>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</si>
  <si>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</si>
  <si>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</si>
  <si>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</si>
  <si>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</si>
  <si>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</si>
  <si>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</si>
  <si>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</si>
  <si>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</si>
  <si>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</si>
  <si>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</si>
  <si>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</si>
  <si>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</si>
  <si>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</si>
  <si>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</si>
  <si>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</si>
  <si>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</si>
  <si>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</si>
  <si>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</si>
  <si>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</si>
  <si>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</si>
  <si>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</si>
  <si>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</si>
  <si>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</si>
  <si>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</si>
  <si>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</si>
  <si>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</si>
  <si>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</si>
  <si>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</si>
  <si>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</si>
  <si>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</si>
  <si>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</si>
  <si>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</si>
  <si>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</si>
  <si>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</si>
  <si>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</si>
  <si>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</si>
  <si>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</si>
  <si>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</si>
  <si>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</si>
  <si>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</si>
  <si>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</si>
  <si>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</si>
  <si>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</si>
  <si>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</si>
  <si>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</si>
  <si>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</si>
  <si>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</si>
  <si>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</si>
  <si>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</si>
  <si>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</si>
  <si>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</si>
  <si>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</si>
  <si>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</si>
  <si>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</si>
  <si>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</si>
  <si>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</si>
  <si>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</si>
  <si>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</si>
  <si>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</si>
  <si>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</si>
  <si>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</si>
  <si>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</si>
  <si>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</si>
  <si>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</si>
  <si>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</si>
  <si>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</si>
  <si>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</si>
  <si>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</si>
  <si>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</si>
  <si>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</si>
  <si>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</si>
  <si>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</si>
  <si>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</si>
  <si>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</si>
  <si>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</si>
  <si>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</si>
  <si>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</si>
  <si>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</si>
  <si>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</si>
  <si>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</si>
  <si>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</si>
  <si>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</si>
  <si>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</si>
  <si>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</si>
  <si>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</si>
  <si>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</si>
  <si>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</si>
  <si>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</si>
  <si>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</si>
  <si>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</si>
  <si>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</si>
  <si>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</si>
  <si>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</si>
  <si>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</si>
  <si>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</si>
  <si>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</si>
  <si>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</si>
  <si>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</si>
  <si>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</si>
  <si>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</si>
  <si>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</si>
  <si>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</si>
  <si>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</si>
  <si>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</si>
  <si>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</si>
  <si>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</si>
  <si>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</si>
  <si>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</si>
  <si>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</si>
  <si>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</si>
  <si>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</si>
  <si>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</si>
  <si>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</si>
  <si>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</si>
  <si>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</si>
  <si>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</si>
  <si>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</si>
  <si>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</si>
  <si>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</si>
  <si>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</si>
  <si>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</si>
  <si>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</si>
  <si>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</si>
  <si>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</si>
  <si>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</si>
  <si>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</si>
  <si>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</si>
  <si>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</si>
  <si>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</si>
  <si>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</si>
  <si>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</si>
  <si>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</si>
  <si>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</si>
  <si>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</si>
  <si>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</si>
  <si>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</si>
  <si>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</si>
  <si>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</si>
  <si>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</si>
  <si>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</si>
  <si>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</si>
  <si>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</si>
  <si>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</si>
  <si>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</si>
  <si>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</si>
  <si>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</si>
  <si>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</si>
  <si>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</si>
  <si>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</si>
  <si>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</si>
  <si>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</si>
  <si>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</si>
  <si>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</si>
  <si>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</si>
  <si>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</si>
  <si>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</si>
  <si>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</si>
  <si>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</si>
  <si>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</si>
  <si>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</si>
  <si>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</si>
  <si>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</si>
  <si>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</si>
  <si>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</si>
  <si>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</si>
  <si>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</si>
  <si>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</si>
  <si>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</si>
  <si>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</si>
  <si>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</si>
  <si>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</si>
  <si>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</si>
  <si>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</si>
  <si>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</si>
  <si>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</si>
  <si>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</si>
  <si>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</si>
  <si>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</si>
  <si>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</si>
  <si>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</si>
  <si>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</si>
  <si>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</si>
  <si>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</si>
  <si>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</si>
  <si>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</si>
  <si>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</si>
  <si>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</si>
  <si>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</si>
  <si>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</si>
  <si>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</si>
  <si>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</si>
  <si>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</si>
  <si>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</si>
  <si>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</si>
  <si>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</si>
  <si>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</si>
  <si>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</si>
  <si>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</si>
  <si>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</si>
  <si>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</si>
  <si>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</si>
  <si>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</si>
  <si>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</si>
  <si>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</si>
  <si>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</si>
  <si>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</si>
  <si>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</si>
  <si>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</si>
  <si>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</si>
  <si>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</si>
  <si>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</si>
  <si>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</si>
  <si>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</si>
  <si>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</si>
  <si>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</si>
  <si>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</si>
  <si>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</si>
  <si>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</si>
  <si>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</si>
  <si>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</si>
  <si>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</si>
  <si>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</si>
  <si>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</si>
  <si>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</si>
  <si>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</si>
  <si>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</si>
  <si>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</si>
  <si>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</si>
  <si>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</si>
  <si>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</si>
  <si>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</si>
  <si>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</si>
  <si>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</si>
  <si>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</si>
  <si>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</si>
  <si>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</si>
  <si>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</si>
  <si>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</si>
  <si>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</si>
  <si>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</si>
  <si>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</si>
  <si>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</si>
  <si>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</si>
  <si>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</si>
  <si>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</si>
  <si>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</si>
  <si>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</si>
  <si>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</si>
  <si>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</si>
  <si>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</si>
  <si>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</si>
  <si>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</si>
  <si>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</si>
  <si>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</si>
  <si>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</si>
  <si>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</si>
  <si>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</si>
  <si>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</si>
  <si>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</si>
  <si>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</si>
  <si>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</si>
  <si>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</si>
  <si>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</si>
  <si>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</si>
  <si>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</si>
  <si>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</si>
  <si>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</si>
  <si>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</si>
  <si>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</si>
  <si>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</si>
  <si>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</si>
  <si>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</si>
  <si>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</si>
  <si>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</si>
  <si>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</si>
  <si>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</si>
  <si>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</si>
  <si>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</si>
  <si>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</si>
  <si>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</si>
  <si>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</si>
  <si>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</si>
  <si>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</si>
  <si>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</si>
  <si>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</si>
  <si>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</si>
  <si>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</si>
  <si>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</si>
  <si>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</si>
  <si>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</si>
  <si>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</si>
  <si>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</si>
  <si>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</si>
  <si>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</si>
  <si>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</si>
  <si>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</si>
  <si>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</si>
  <si>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</si>
  <si>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</si>
  <si>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</si>
  <si>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</si>
  <si>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</si>
  <si>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</si>
  <si>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</si>
  <si>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</si>
  <si>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</si>
  <si>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</si>
  <si>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</si>
  <si>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</si>
  <si>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</si>
  <si>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</si>
  <si>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</si>
  <si>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</si>
  <si>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</si>
  <si>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</si>
  <si>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</si>
  <si>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</si>
  <si>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</si>
  <si>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</si>
  <si>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</si>
  <si>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</si>
  <si>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</si>
  <si>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</si>
  <si>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</si>
  <si>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</si>
  <si>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</si>
  <si>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</si>
  <si>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</si>
  <si>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</si>
  <si>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</si>
  <si>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</si>
  <si>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</si>
  <si>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</si>
  <si>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</si>
  <si>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</si>
  <si>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</si>
  <si>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</si>
  <si>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</si>
  <si>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</si>
  <si>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</si>
  <si>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</si>
  <si>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</si>
  <si>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</si>
  <si>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</si>
  <si>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</si>
  <si>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</si>
  <si>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</si>
  <si>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</si>
  <si>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</si>
  <si>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</si>
  <si>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</si>
  <si>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</si>
  <si>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</si>
  <si>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</si>
  <si>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</si>
  <si>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</si>
  <si>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</si>
  <si>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</si>
  <si>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</si>
  <si>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</si>
  <si>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</si>
  <si>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</si>
  <si>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</si>
  <si>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</si>
  <si>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</si>
  <si>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</si>
  <si>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</si>
  <si>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</si>
  <si>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</si>
  <si>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</si>
  <si>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</si>
  <si>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</si>
  <si>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</si>
  <si>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</si>
  <si>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</si>
  <si>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</si>
  <si>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</si>
  <si>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</si>
  <si>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</si>
  <si>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</si>
  <si>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</si>
  <si>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</si>
  <si>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</si>
  <si>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</si>
  <si>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</si>
  <si>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</si>
  <si>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</si>
  <si>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</si>
  <si>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</si>
  <si>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</si>
  <si>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</si>
  <si>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</si>
  <si>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</si>
  <si>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</si>
  <si>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</si>
  <si>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</si>
  <si>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</si>
  <si>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</si>
  <si>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</si>
  <si>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</si>
  <si>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</si>
  <si>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</si>
  <si>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</si>
  <si>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</si>
  <si>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</si>
  <si>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</si>
  <si>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</si>
  <si>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</si>
  <si>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</si>
  <si>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</si>
  <si>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</si>
  <si>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</si>
  <si>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</si>
  <si>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</si>
  <si>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</si>
  <si>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</si>
  <si>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</si>
  <si>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</si>
  <si>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</si>
  <si>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</si>
  <si>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</si>
  <si>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</si>
  <si>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</si>
  <si>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</si>
  <si>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</si>
  <si>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</si>
  <si>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</si>
  <si>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</si>
  <si>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</si>
  <si>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</si>
  <si>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</si>
  <si>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</si>
  <si>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</si>
  <si>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</si>
  <si>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</si>
  <si>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</si>
  <si>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</si>
  <si>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</si>
  <si>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</si>
  <si>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</si>
  <si>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</si>
  <si>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</si>
  <si>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</si>
  <si>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</si>
  <si>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</si>
  <si>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</si>
  <si>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</si>
  <si>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</si>
  <si>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</si>
  <si>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</si>
  <si>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</si>
  <si>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</si>
  <si>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</si>
  <si>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</si>
  <si>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</si>
  <si>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</si>
  <si>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</si>
  <si>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</si>
  <si>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</si>
  <si>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</si>
  <si>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</si>
  <si>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</si>
  <si>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</si>
  <si>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</si>
  <si>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</si>
  <si>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</si>
  <si>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</si>
  <si>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</si>
  <si>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</si>
  <si>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</si>
  <si>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</si>
  <si>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</si>
  <si>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</si>
  <si>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</si>
  <si>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</si>
  <si>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</si>
  <si>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</si>
  <si>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</si>
  <si>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</si>
  <si>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</si>
  <si>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</si>
  <si>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</si>
  <si>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</si>
  <si>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</si>
  <si>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</si>
  <si>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</si>
  <si>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</si>
  <si>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</si>
  <si>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</si>
  <si>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</si>
  <si>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</si>
  <si>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</si>
  <si>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</si>
  <si>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</si>
  <si>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</si>
  <si>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</si>
  <si>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</si>
  <si>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</si>
  <si>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</si>
  <si>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</si>
  <si>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</si>
  <si>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</si>
  <si>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</si>
  <si>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</si>
  <si>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</si>
  <si>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</si>
  <si>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</si>
  <si>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</si>
  <si>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</si>
  <si>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</si>
  <si>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</si>
  <si>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</si>
  <si>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</si>
  <si>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</si>
  <si>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</si>
  <si>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</si>
  <si>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</si>
  <si>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</si>
  <si>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</si>
  <si>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</si>
  <si>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</si>
  <si>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</si>
  <si>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</si>
  <si>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</si>
  <si>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</si>
  <si>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</si>
  <si>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</si>
  <si>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</si>
  <si>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</si>
  <si>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</si>
  <si>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</si>
  <si>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</si>
  <si>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</si>
  <si>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</si>
  <si>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</si>
  <si>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</si>
  <si>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</si>
  <si>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</si>
  <si>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</si>
  <si>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</si>
  <si>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</si>
  <si>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</si>
  <si>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</si>
  <si>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</si>
  <si>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</si>
  <si>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</si>
  <si>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</si>
  <si>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</si>
  <si>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</si>
  <si>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</si>
  <si>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</si>
  <si>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</si>
  <si>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</si>
  <si>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</si>
  <si>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</si>
  <si>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</si>
  <si>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</si>
  <si>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</si>
  <si>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</si>
  <si>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</si>
  <si>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</si>
  <si>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</si>
  <si>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</si>
  <si>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</si>
  <si>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</si>
  <si>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</si>
  <si>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</si>
  <si>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</si>
  <si>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</si>
  <si>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</si>
  <si>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</si>
  <si>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</si>
  <si>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</si>
  <si>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</si>
  <si>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</si>
  <si>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</si>
  <si>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</si>
  <si>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</si>
  <si>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</si>
  <si>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</si>
  <si>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</si>
  <si>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</si>
  <si>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</si>
  <si>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</si>
  <si>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</si>
  <si>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</si>
  <si>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</si>
  <si>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</si>
  <si>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</si>
  <si>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</si>
  <si>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</si>
  <si>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</si>
  <si>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</si>
  <si>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</si>
  <si>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</si>
  <si>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</si>
  <si>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</si>
  <si>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</si>
  <si>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</si>
  <si>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</si>
  <si>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</si>
  <si>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</si>
  <si>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</si>
  <si>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</si>
  <si>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</si>
  <si>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</si>
  <si>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</si>
  <si>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</si>
  <si>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</si>
  <si>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</si>
  <si>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</si>
  <si>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</si>
  <si>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</si>
  <si>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</si>
  <si>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</si>
  <si>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</si>
  <si>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</si>
  <si>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</si>
  <si>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</si>
  <si>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</si>
  <si>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</si>
  <si>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</si>
  <si>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</si>
  <si>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</si>
  <si>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</si>
  <si>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</si>
  <si>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</si>
  <si>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</si>
  <si>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</si>
  <si>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</si>
  <si>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</si>
  <si>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</si>
  <si>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</si>
  <si>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</si>
  <si>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</si>
  <si>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</si>
  <si>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</si>
  <si>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</si>
  <si>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</si>
  <si>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</si>
  <si>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</si>
  <si>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</si>
  <si>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</si>
  <si>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</si>
  <si>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</si>
  <si>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</si>
  <si>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</si>
  <si>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</si>
  <si>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</si>
  <si>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</si>
  <si>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</si>
  <si>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</si>
  <si>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</si>
  <si>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</si>
  <si>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</si>
  <si>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</si>
  <si>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</si>
  <si>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</si>
  <si>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</si>
  <si>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</si>
  <si>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</si>
  <si>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</si>
  <si>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</si>
  <si>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</si>
  <si>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</si>
  <si>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</si>
  <si>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</si>
  <si>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</si>
  <si>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</si>
  <si>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</si>
  <si>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</si>
  <si>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</si>
  <si>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</si>
  <si>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</si>
  <si>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</si>
  <si>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</si>
  <si>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</si>
  <si>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</si>
  <si>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</si>
  <si>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</si>
  <si>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</si>
  <si>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</si>
  <si>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</si>
  <si>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</si>
  <si>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</si>
  <si>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</si>
  <si>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</si>
  <si>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</si>
  <si>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</si>
  <si>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</si>
  <si>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</si>
  <si>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</si>
  <si>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</si>
  <si>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</si>
  <si>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</si>
  <si>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</si>
  <si>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</si>
  <si>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</si>
  <si>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</si>
  <si>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</si>
  <si>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</si>
  <si>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</si>
  <si>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</si>
  <si>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</si>
  <si>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</si>
  <si>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</si>
  <si>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</si>
  <si>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</si>
  <si>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</si>
  <si>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</si>
  <si>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</si>
  <si>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</si>
  <si>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</si>
  <si>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</si>
  <si>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</si>
  <si>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</si>
  <si>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</si>
  <si>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</si>
  <si>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</si>
  <si>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</si>
  <si>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</si>
  <si>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</si>
  <si>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</si>
  <si>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</si>
  <si>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</si>
  <si>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</si>
  <si>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</si>
  <si>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</si>
  <si>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</si>
  <si>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</si>
  <si>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</si>
  <si>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</si>
  <si>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</si>
  <si>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</si>
  <si>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</si>
  <si>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</si>
  <si>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</si>
  <si>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</si>
  <si>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</si>
  <si>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</si>
  <si>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</si>
  <si>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</si>
  <si>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</si>
  <si>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</si>
  <si>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</si>
  <si>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</si>
  <si>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</si>
  <si>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</si>
  <si>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</si>
  <si>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</si>
  <si>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</si>
  <si>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</si>
  <si>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</si>
  <si>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</si>
  <si>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</si>
  <si>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</si>
  <si>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</si>
  <si>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</si>
  <si>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</si>
  <si>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</si>
  <si>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</si>
  <si>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</si>
  <si>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</si>
  <si>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</si>
  <si>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</si>
  <si>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</si>
  <si>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</si>
  <si>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</si>
  <si>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</si>
  <si>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</si>
  <si>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</si>
  <si>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</si>
  <si>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</si>
  <si>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</si>
  <si>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</si>
  <si>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</si>
  <si>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</si>
  <si>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</si>
  <si>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</si>
  <si>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</si>
  <si>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</si>
  <si>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</si>
  <si>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</si>
  <si>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</si>
  <si>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</si>
  <si>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</si>
  <si>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</si>
  <si>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</si>
  <si>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</si>
  <si>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</si>
  <si>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</si>
  <si>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</si>
  <si>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</si>
  <si>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</si>
  <si>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</si>
  <si>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</si>
  <si>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</si>
  <si>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</si>
  <si>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</si>
  <si>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</si>
  <si>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</si>
  <si>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</si>
  <si>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</si>
  <si>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</si>
  <si>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</si>
  <si>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</si>
  <si>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</si>
  <si>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</si>
  <si>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</si>
  <si>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</si>
  <si>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</si>
  <si>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</si>
  <si>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</si>
  <si>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</si>
  <si>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</si>
  <si>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</si>
  <si>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</si>
  <si>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</si>
  <si>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</si>
  <si>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</si>
  <si>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</si>
  <si>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</si>
  <si>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</si>
  <si>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</si>
  <si>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</si>
  <si>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</si>
  <si>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</si>
  <si>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</si>
  <si>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</si>
  <si>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</si>
  <si>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</si>
  <si>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</si>
  <si>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</si>
  <si>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</si>
  <si>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</si>
  <si>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</si>
  <si>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</si>
  <si>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</si>
  <si>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</si>
  <si>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</si>
  <si>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</si>
  <si>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</si>
  <si>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</si>
  <si>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</si>
  <si>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</si>
  <si>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</si>
  <si>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</si>
  <si>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</si>
  <si>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</si>
  <si>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</si>
  <si>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</si>
  <si>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</si>
  <si>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</si>
  <si>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</si>
  <si>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</si>
  <si>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</si>
  <si>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</si>
  <si>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</si>
  <si>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</si>
  <si>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</si>
  <si>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</si>
  <si>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</si>
  <si>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</si>
  <si>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</si>
  <si>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</si>
  <si>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</si>
  <si>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</si>
  <si>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</si>
  <si>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</si>
  <si>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</si>
  <si>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</si>
  <si>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</si>
  <si>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</si>
  <si>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</si>
  <si>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</si>
  <si>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</si>
  <si>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</si>
  <si>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</si>
  <si>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</si>
  <si>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</si>
  <si>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</si>
  <si>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</si>
  <si>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</si>
  <si>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</si>
  <si>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</si>
  <si>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</si>
  <si>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</si>
  <si>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</si>
  <si>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</si>
  <si>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</si>
  <si>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</si>
  <si>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</si>
  <si>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</si>
  <si>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</si>
  <si>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</si>
  <si>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</si>
  <si>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</si>
  <si>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</si>
  <si>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</si>
  <si>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</si>
  <si>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</si>
  <si>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</si>
  <si>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</si>
  <si>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</si>
  <si>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</si>
  <si>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</si>
  <si>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</si>
  <si>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</si>
  <si>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</si>
  <si>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</si>
  <si>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</si>
  <si>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</si>
  <si>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</si>
  <si>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</si>
  <si>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</si>
  <si>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</si>
  <si>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</si>
  <si>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</si>
  <si>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</si>
  <si>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</si>
  <si>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</si>
  <si>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</si>
  <si>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</si>
  <si>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</si>
  <si>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</si>
  <si>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</si>
  <si>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</si>
  <si>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</si>
  <si>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</si>
  <si>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</si>
  <si>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</si>
  <si>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</si>
  <si>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</si>
  <si>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</si>
  <si>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</si>
  <si>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</si>
  <si>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</si>
  <si>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</si>
  <si>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</si>
  <si>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</si>
  <si>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</si>
  <si>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</si>
  <si>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</si>
  <si>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</si>
  <si>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</si>
  <si>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</si>
  <si>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</si>
  <si>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</si>
  <si>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</si>
  <si>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</si>
  <si>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</si>
  <si>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</si>
  <si>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</si>
  <si>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</si>
  <si>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</si>
  <si>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</si>
  <si>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</si>
  <si>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</si>
  <si>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</si>
  <si>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</si>
  <si>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</si>
  <si>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</si>
  <si>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</si>
  <si>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</si>
  <si>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</si>
  <si>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</si>
  <si>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</si>
  <si>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</si>
  <si>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</si>
  <si>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</si>
  <si>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</si>
  <si>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</si>
  <si>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</si>
  <si>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</si>
  <si>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</si>
  <si>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</si>
  <si>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</si>
  <si>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</si>
  <si>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</si>
  <si>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</si>
  <si>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</si>
  <si>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</si>
  <si>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</si>
  <si>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</si>
  <si>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</si>
  <si>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</si>
  <si>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</si>
  <si>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</si>
  <si>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</si>
  <si>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</si>
  <si>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</si>
  <si>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</si>
  <si>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</si>
  <si>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</si>
  <si>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</si>
  <si>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</si>
  <si>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</si>
  <si>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</si>
  <si>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</si>
  <si>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</si>
  <si>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</si>
  <si>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</si>
  <si>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</si>
  <si>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</si>
  <si>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</si>
  <si>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</si>
  <si>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</si>
  <si>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</si>
  <si>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</si>
  <si>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</si>
  <si>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</si>
  <si>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</si>
  <si>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</si>
  <si>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</si>
  <si>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</si>
  <si>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</si>
  <si>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</si>
  <si>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</si>
  <si>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</si>
  <si>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</si>
  <si>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</si>
  <si>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</si>
  <si>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</si>
  <si>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</si>
  <si>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</si>
  <si>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</si>
  <si>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</si>
  <si>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</si>
  <si>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</si>
  <si>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</si>
  <si>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</si>
  <si>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</si>
  <si>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</si>
  <si>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</si>
  <si>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</si>
  <si>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</si>
  <si>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</si>
  <si>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</si>
  <si>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</si>
  <si>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</si>
  <si>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</si>
  <si>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</si>
  <si>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</si>
  <si>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</si>
  <si>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</si>
  <si>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</si>
  <si>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</si>
  <si>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</si>
  <si>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</si>
  <si>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</si>
  <si>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</si>
  <si>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</si>
  <si>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</si>
  <si>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</si>
  <si>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</si>
  <si>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</si>
  <si>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</si>
  <si>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</si>
  <si>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</si>
  <si>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</si>
  <si>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</si>
  <si>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</si>
  <si>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</si>
  <si>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</si>
  <si>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</si>
  <si>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</si>
  <si>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</si>
  <si>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</si>
  <si>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</si>
  <si>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</si>
  <si>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</si>
  <si>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</si>
  <si>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</si>
  <si>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</si>
  <si>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</si>
  <si>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</si>
  <si>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</si>
  <si>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</si>
  <si>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</si>
  <si>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</si>
  <si>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</si>
  <si>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</si>
  <si>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</si>
  <si>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</si>
  <si>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</si>
  <si>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</si>
  <si>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</si>
  <si>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</si>
  <si>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</si>
  <si>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</si>
  <si>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</si>
  <si>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</si>
  <si>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</si>
  <si>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</si>
  <si>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</si>
  <si>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</si>
  <si>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</si>
  <si>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</si>
  <si>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</si>
  <si>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</si>
  <si>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</si>
  <si>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</si>
  <si>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</si>
  <si>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</si>
  <si>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</si>
  <si>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</si>
  <si>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</si>
  <si>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</si>
  <si>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</si>
  <si>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</si>
  <si>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</si>
  <si>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</si>
  <si>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</si>
  <si>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</si>
  <si>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</si>
  <si>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</si>
  <si>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</si>
  <si>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</si>
  <si>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</si>
  <si>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</si>
  <si>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</si>
  <si>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</si>
  <si>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</si>
  <si>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</si>
  <si>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</si>
  <si>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</si>
  <si>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</si>
  <si>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</si>
  <si>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</si>
  <si>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</si>
  <si>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</si>
  <si>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</si>
  <si>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</si>
  <si>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</si>
  <si>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</si>
  <si>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</si>
  <si>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</si>
  <si>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</si>
  <si>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</si>
  <si>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</si>
  <si>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</si>
  <si>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</si>
  <si>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</si>
  <si>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</si>
  <si>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</si>
  <si>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</si>
  <si>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</si>
  <si>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</si>
  <si>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</si>
  <si>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</si>
  <si>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</si>
  <si>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</si>
  <si>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</si>
  <si>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</si>
  <si>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</si>
  <si>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</si>
  <si>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</si>
  <si>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</si>
  <si>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</si>
  <si>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</si>
  <si>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</si>
  <si>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</si>
  <si>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</si>
  <si>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</si>
  <si>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</si>
  <si>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</si>
  <si>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</si>
  <si>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</si>
  <si>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</si>
  <si>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</si>
  <si>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</si>
  <si>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</si>
  <si>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</si>
  <si>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</si>
  <si>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</si>
  <si>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</si>
  <si>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</si>
  <si>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</si>
  <si>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</si>
  <si>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</si>
  <si>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</si>
  <si>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</si>
  <si>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</si>
  <si>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</si>
  <si>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</si>
  <si>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</si>
  <si>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</si>
  <si>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</si>
  <si>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</si>
  <si>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</si>
  <si>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</si>
  <si>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</si>
  <si>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</si>
  <si>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</si>
  <si>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</si>
  <si>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</si>
  <si>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</si>
  <si>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</si>
  <si>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</si>
  <si>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</si>
  <si>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</si>
  <si>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</si>
  <si>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</si>
  <si>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</si>
  <si>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</si>
  <si>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</si>
  <si>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</si>
  <si>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</si>
  <si>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</si>
  <si>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</si>
  <si>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</si>
  <si>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</si>
  <si>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</si>
  <si>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</si>
  <si>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</si>
  <si>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</si>
  <si>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</si>
  <si>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</si>
  <si>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</si>
  <si>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</si>
  <si>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</si>
  <si>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</si>
  <si>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</si>
  <si>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</si>
  <si>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</si>
  <si>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</si>
  <si>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</si>
  <si>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</si>
  <si>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</si>
  <si>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</si>
  <si>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</si>
  <si>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</si>
  <si>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</si>
  <si>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</si>
  <si>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</si>
  <si>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</si>
  <si>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</si>
  <si>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</si>
  <si>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</si>
  <si>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</si>
  <si>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</si>
  <si>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</si>
  <si>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</si>
  <si>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</si>
  <si>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</si>
  <si>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</si>
  <si>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</si>
  <si>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</si>
  <si>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</si>
  <si>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</si>
  <si>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</si>
  <si>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</si>
  <si>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</si>
  <si>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</si>
  <si>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</si>
  <si>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</si>
  <si>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</si>
  <si>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</si>
  <si>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</si>
  <si>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</si>
  <si>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</si>
  <si>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</si>
  <si>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</si>
  <si>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</si>
  <si>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</si>
  <si>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</si>
  <si>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</si>
  <si>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</si>
  <si>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</si>
  <si>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</si>
  <si>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</si>
  <si>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</si>
  <si>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</si>
  <si>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</si>
  <si>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</si>
  <si>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</si>
  <si>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</si>
  <si>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</si>
  <si>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</si>
  <si>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</si>
  <si>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</si>
  <si>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</si>
  <si>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</si>
  <si>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</si>
  <si>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</si>
  <si>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</si>
  <si>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</si>
  <si>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</si>
  <si>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</si>
  <si>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</si>
  <si>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</si>
  <si>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</si>
  <si>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</si>
  <si>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</si>
  <si>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</si>
  <si>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</si>
  <si>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</si>
  <si>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</si>
  <si>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</si>
  <si>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</si>
  <si>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</si>
  <si>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</si>
  <si>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</si>
  <si>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</si>
  <si>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</si>
  <si>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</si>
  <si>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</si>
  <si>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</si>
  <si>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</si>
  <si>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</si>
  <si>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</si>
  <si>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</si>
  <si>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</si>
  <si>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</si>
  <si>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</si>
  <si>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</si>
  <si>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</si>
  <si>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</si>
  <si>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</si>
  <si>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</si>
  <si>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</si>
  <si>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</si>
  <si>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</si>
  <si>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</si>
  <si>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</si>
  <si>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</si>
  <si>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</si>
  <si>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</si>
  <si>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</si>
  <si>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</si>
  <si>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</si>
  <si>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</si>
  <si>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</si>
  <si>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</si>
  <si>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</si>
  <si>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</si>
  <si>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</si>
  <si>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</si>
  <si>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</si>
  <si>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</si>
  <si>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</si>
  <si>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</si>
  <si>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</si>
  <si>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</si>
  <si>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</si>
  <si>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</si>
  <si>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</si>
  <si>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</si>
  <si>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</si>
  <si>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</si>
  <si>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</si>
  <si>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</si>
  <si>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</si>
  <si>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</si>
  <si>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</si>
  <si>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</si>
  <si>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</si>
  <si>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</si>
  <si>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</si>
  <si>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</si>
  <si>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</si>
  <si>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</si>
  <si>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</si>
  <si>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</si>
  <si>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</si>
  <si>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</si>
  <si>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</si>
  <si>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</si>
  <si>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</si>
  <si>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</si>
  <si>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</si>
  <si>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</si>
  <si>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</si>
  <si>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</si>
  <si>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</si>
  <si>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</si>
  <si>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</si>
  <si>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</si>
  <si>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</si>
  <si>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</si>
  <si>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</si>
  <si>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</si>
  <si>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</si>
  <si>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</si>
  <si>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</si>
  <si>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</si>
  <si>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</si>
  <si>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</si>
  <si>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</si>
  <si>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</si>
  <si>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</si>
  <si>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</si>
  <si>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</si>
  <si>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</si>
  <si>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</si>
  <si>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</si>
  <si>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</si>
  <si>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</si>
  <si>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</si>
  <si>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</si>
  <si>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</si>
  <si>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</si>
  <si>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</si>
  <si>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</si>
  <si>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</si>
  <si>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</si>
  <si>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</si>
  <si>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</si>
  <si>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</si>
  <si>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</si>
  <si>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</si>
  <si>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</si>
  <si>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</si>
  <si>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</si>
  <si>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</si>
  <si>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</si>
  <si>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</si>
  <si>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</si>
  <si>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</si>
  <si>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</si>
  <si>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</si>
  <si>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</si>
  <si>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</si>
  <si>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</si>
  <si>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</si>
  <si>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</si>
  <si>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</si>
  <si>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</si>
  <si>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</si>
  <si>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</si>
  <si>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</si>
  <si>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</si>
  <si>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</si>
  <si>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</si>
  <si>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</si>
  <si>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</si>
  <si>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</si>
  <si>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</si>
  <si>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</si>
  <si>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</si>
  <si>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</si>
  <si>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</si>
  <si>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</si>
  <si>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</si>
  <si>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</si>
  <si>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</si>
  <si>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</si>
  <si>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</si>
  <si>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</si>
  <si>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</si>
  <si>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</si>
  <si>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</si>
  <si>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</si>
  <si>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</si>
  <si>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</si>
  <si>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</si>
  <si>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</si>
  <si>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</si>
  <si>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</si>
  <si>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</si>
  <si>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</si>
  <si>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</si>
  <si>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</si>
  <si>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</si>
  <si>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</si>
  <si>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</si>
  <si>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</si>
  <si>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</si>
  <si>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</si>
  <si>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</si>
  <si>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</si>
  <si>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</si>
  <si>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</si>
  <si>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</si>
  <si>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</si>
  <si>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</si>
  <si>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</si>
  <si>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</si>
  <si>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</si>
  <si>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</si>
  <si>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</si>
  <si>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</si>
  <si>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</si>
  <si>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</si>
  <si>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</si>
  <si>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</si>
  <si>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</si>
  <si>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</si>
  <si>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</si>
  <si>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</si>
  <si>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</si>
  <si>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</si>
  <si>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</si>
  <si>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</si>
  <si>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</si>
  <si>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</si>
  <si>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</si>
  <si>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</si>
  <si>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</si>
  <si>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</si>
  <si>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</si>
  <si>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</si>
  <si>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</si>
  <si>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</si>
  <si>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</si>
  <si>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</si>
  <si>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</si>
  <si>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</si>
  <si>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</si>
  <si>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</si>
  <si>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</si>
  <si>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</si>
  <si>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</si>
  <si>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</si>
  <si>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</si>
  <si>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</si>
  <si>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</si>
  <si>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</si>
  <si>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</si>
  <si>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</si>
  <si>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</si>
  <si>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</si>
  <si>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</si>
  <si>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</si>
  <si>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</si>
  <si>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</si>
  <si>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</si>
  <si>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</si>
  <si>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</si>
  <si>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</si>
  <si>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</si>
  <si>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</si>
  <si>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</si>
  <si>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</si>
  <si>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</si>
  <si>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</si>
  <si>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</si>
  <si>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</si>
  <si>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</si>
  <si>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</si>
  <si>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</si>
  <si>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</si>
  <si>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</si>
  <si>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</si>
  <si>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</si>
  <si>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</si>
  <si>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</si>
  <si>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</si>
  <si>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</si>
  <si>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</si>
  <si>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</si>
  <si>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</si>
  <si>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</si>
  <si>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</si>
  <si>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</si>
  <si>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</si>
  <si>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</si>
  <si>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</si>
  <si>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</si>
  <si>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</si>
  <si>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</si>
  <si>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</si>
  <si>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</si>
  <si>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</si>
  <si>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</si>
  <si>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</si>
  <si>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</si>
  <si>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</si>
  <si>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</si>
  <si>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</si>
  <si>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</si>
  <si>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</si>
  <si>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</si>
  <si>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</si>
  <si>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</si>
  <si>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</si>
  <si>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</si>
  <si>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</si>
  <si>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</si>
  <si>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</si>
  <si>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</si>
  <si>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</si>
  <si>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</si>
  <si>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</si>
  <si>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</si>
  <si>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</si>
  <si>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</si>
  <si>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</si>
  <si>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</si>
  <si>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</si>
  <si>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</si>
  <si>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</si>
  <si>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</si>
  <si>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</si>
  <si>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</si>
  <si>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</si>
  <si>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</si>
  <si>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</si>
  <si>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</si>
  <si>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</si>
  <si>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</si>
  <si>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</si>
  <si>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</si>
  <si>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</si>
  <si>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</si>
  <si>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</si>
  <si>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</si>
  <si>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</si>
  <si>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</si>
  <si>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</si>
  <si>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</si>
  <si>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</si>
  <si>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</si>
  <si>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</si>
  <si>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</si>
  <si>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</si>
  <si>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</si>
  <si>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</si>
  <si>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</si>
  <si>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</si>
  <si>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</si>
  <si>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</si>
  <si>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</si>
  <si>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</si>
  <si>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</si>
  <si>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</si>
  <si>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</si>
  <si>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</si>
  <si>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</si>
  <si>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</si>
  <si>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</si>
  <si>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</si>
  <si>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</si>
  <si>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</si>
  <si>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</si>
  <si>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</si>
  <si>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</si>
  <si>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</si>
  <si>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</si>
  <si>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</si>
  <si>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</si>
  <si>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</si>
  <si>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</si>
  <si>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</si>
  <si>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</si>
  <si>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</si>
  <si>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</si>
  <si>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</si>
  <si>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</si>
  <si>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</si>
  <si>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</si>
  <si>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</si>
  <si>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</si>
  <si>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</si>
  <si>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</si>
  <si>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</si>
  <si>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</si>
  <si>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</si>
  <si>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</si>
  <si>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</si>
  <si>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</si>
  <si>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</si>
  <si>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</si>
  <si>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</si>
  <si>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</si>
  <si>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</si>
  <si>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</si>
  <si>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</si>
  <si>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</si>
  <si>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</si>
  <si>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</si>
  <si>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</si>
  <si>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</si>
  <si>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</si>
  <si>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</si>
  <si>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</si>
  <si>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</si>
  <si>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</si>
  <si>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</si>
  <si>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</si>
  <si>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</si>
  <si>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</si>
  <si>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</si>
  <si>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</si>
  <si>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</si>
  <si>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</si>
  <si>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</si>
  <si>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</si>
  <si>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</si>
  <si>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</si>
  <si>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</si>
  <si>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</si>
  <si>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</si>
  <si>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</si>
  <si>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</si>
  <si>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</si>
  <si>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</si>
  <si>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</si>
  <si>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</si>
  <si>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</si>
  <si>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</si>
  <si>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</si>
  <si>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</si>
  <si>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</si>
  <si>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</si>
  <si>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</si>
  <si>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</si>
  <si>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</si>
  <si>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</si>
  <si>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</si>
  <si>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</si>
  <si>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</si>
  <si>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</si>
  <si>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</si>
  <si>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</si>
  <si>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</si>
  <si>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</si>
  <si>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</si>
  <si>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</si>
  <si>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</si>
  <si>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</si>
  <si>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</si>
  <si>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</si>
  <si>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</si>
  <si>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</si>
  <si>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</si>
  <si>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</si>
  <si>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</si>
  <si>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</si>
  <si>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</si>
  <si>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</si>
  <si>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</si>
  <si>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</si>
  <si>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</si>
  <si>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</si>
  <si>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</si>
  <si>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</si>
  <si>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</si>
  <si>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</si>
  <si>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</si>
  <si>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</si>
  <si>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</si>
  <si>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</si>
  <si>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</si>
  <si>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</si>
  <si>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</si>
  <si>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</si>
  <si>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</si>
  <si>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</si>
  <si>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</si>
  <si>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</si>
  <si>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</si>
  <si>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</si>
  <si>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</si>
  <si>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</si>
  <si>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</si>
  <si>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</si>
  <si>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</si>
  <si>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</si>
  <si>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</si>
  <si>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</si>
  <si>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</si>
  <si>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</si>
  <si>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</si>
  <si>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</si>
  <si>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</si>
  <si>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</si>
  <si>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</si>
  <si>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</si>
  <si>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</si>
  <si>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</si>
  <si>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</si>
  <si>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</si>
  <si>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</si>
  <si>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</si>
  <si>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</si>
  <si>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</si>
  <si>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</si>
  <si>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</si>
  <si>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</si>
  <si>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</si>
  <si>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</si>
  <si>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</si>
  <si>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</si>
  <si>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</si>
  <si>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</si>
  <si>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</si>
  <si>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</si>
  <si>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</si>
  <si>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</si>
  <si>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</si>
  <si>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</si>
  <si>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</si>
  <si>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</si>
  <si>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</si>
  <si>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</si>
  <si>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</si>
  <si>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</si>
  <si>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</si>
  <si>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</si>
  <si>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</si>
  <si>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</si>
  <si>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</si>
  <si>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</si>
  <si>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</si>
  <si>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</si>
  <si>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</si>
  <si>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</si>
  <si>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</si>
  <si>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</si>
  <si>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</si>
  <si>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</si>
  <si>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</si>
  <si>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</si>
  <si>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</si>
  <si>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</si>
  <si>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</si>
  <si>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</si>
  <si>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</si>
  <si>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</si>
  <si>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</si>
  <si>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</si>
  <si>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</si>
  <si>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</si>
  <si>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</si>
  <si>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</si>
  <si>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</si>
  <si>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</si>
  <si>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</si>
  <si>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</si>
  <si>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</si>
  <si>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</si>
  <si>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</si>
  <si>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</si>
  <si>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</si>
  <si>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</si>
  <si>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</si>
  <si>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</si>
  <si>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</si>
  <si>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</si>
  <si>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</si>
  <si>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</si>
  <si>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</si>
  <si>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</si>
  <si>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</si>
  <si>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</si>
  <si>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</si>
  <si>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</si>
  <si>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</si>
  <si>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</si>
  <si>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</si>
  <si>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</si>
  <si>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</si>
  <si>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</si>
  <si>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</si>
  <si>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</si>
  <si>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</si>
  <si>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</si>
  <si>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</si>
  <si>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</si>
  <si>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</si>
  <si>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</si>
  <si>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</si>
  <si>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</si>
  <si>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</si>
  <si>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</si>
  <si>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</si>
  <si>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</si>
  <si>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</si>
  <si>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</si>
  <si>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</si>
  <si>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</si>
  <si>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</si>
  <si>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</si>
  <si>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</si>
  <si>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</si>
  <si>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</si>
  <si>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</si>
  <si>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</si>
  <si>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</si>
  <si>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</si>
  <si>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</si>
  <si>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</si>
  <si>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</si>
  <si>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</si>
  <si>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</si>
  <si>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</si>
  <si>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</si>
  <si>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</si>
  <si>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</si>
  <si>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</si>
  <si>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</si>
  <si>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</si>
  <si>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</si>
  <si>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</si>
  <si>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</si>
  <si>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</si>
  <si>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</si>
  <si>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</si>
  <si>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</si>
  <si>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</si>
  <si>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</si>
  <si>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</si>
  <si>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</si>
  <si>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</si>
  <si>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</si>
  <si>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</si>
  <si>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</si>
  <si>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</si>
  <si>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</si>
  <si>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</si>
  <si>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</si>
  <si>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</si>
  <si>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</si>
  <si>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</si>
  <si>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</si>
  <si>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</si>
  <si>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</si>
  <si>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</si>
  <si>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</si>
  <si>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</si>
  <si>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</si>
  <si>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</si>
  <si>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</si>
  <si>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</si>
  <si>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</si>
  <si>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</si>
  <si>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</si>
  <si>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</si>
  <si>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</si>
  <si>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</si>
  <si>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</si>
  <si>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</si>
  <si>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</si>
  <si>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</si>
  <si>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</si>
  <si>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</si>
  <si>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</si>
  <si>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</si>
  <si>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</si>
  <si>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</si>
  <si>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</si>
  <si>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</si>
  <si>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</si>
  <si>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</si>
  <si>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</si>
  <si>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</si>
  <si>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</si>
  <si>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</si>
  <si>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</si>
  <si>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</si>
  <si>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</si>
  <si>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</si>
  <si>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</si>
  <si>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</si>
  <si>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</si>
  <si>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</si>
  <si>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</si>
  <si>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</si>
  <si>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</si>
  <si>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</si>
  <si>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</si>
  <si>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</si>
  <si>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</si>
  <si>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</si>
  <si>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</si>
  <si>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</si>
  <si>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</si>
  <si>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</si>
  <si>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</si>
  <si>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</si>
  <si>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</si>
  <si>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</si>
  <si>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</si>
  <si>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</si>
  <si>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</si>
  <si>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</si>
  <si>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</si>
  <si>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</si>
  <si>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</si>
  <si>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</si>
  <si>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</si>
  <si>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</si>
  <si>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</si>
  <si>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</si>
  <si>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</si>
  <si>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</si>
  <si>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</si>
  <si>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</si>
  <si>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</si>
  <si>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</si>
  <si>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</si>
  <si>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</si>
  <si>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</si>
  <si>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</si>
  <si>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</si>
  <si>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</si>
  <si>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</si>
  <si>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</si>
  <si>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</si>
  <si>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</si>
  <si>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</si>
  <si>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</si>
  <si>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</si>
  <si>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</si>
  <si>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</si>
  <si>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</si>
  <si>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</si>
  <si>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</si>
  <si>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</si>
  <si>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</si>
  <si>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</si>
  <si>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</si>
  <si>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</si>
  <si>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</si>
  <si>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</si>
  <si>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</si>
  <si>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</si>
  <si>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</si>
  <si>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</si>
  <si>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</si>
  <si>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</si>
  <si>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</si>
  <si>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</si>
  <si>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</si>
  <si>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</si>
  <si>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</si>
  <si>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</si>
  <si>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</si>
  <si>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</si>
  <si>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</si>
  <si>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</si>
  <si>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</si>
  <si>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</si>
  <si>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</si>
  <si>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</si>
  <si>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</si>
  <si>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</si>
  <si>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</si>
  <si>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</si>
  <si>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</si>
  <si>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</si>
  <si>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</si>
  <si>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</si>
  <si>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</si>
  <si>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</si>
  <si>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</si>
  <si>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</si>
  <si>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</si>
  <si>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</si>
  <si>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</si>
  <si>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</si>
  <si>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</si>
  <si>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</si>
  <si>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</si>
  <si>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</si>
  <si>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</si>
  <si>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</si>
  <si>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</si>
  <si>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</si>
  <si>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</si>
  <si>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</si>
  <si>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</si>
  <si>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</si>
  <si>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</si>
  <si>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</si>
  <si>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</si>
  <si>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</si>
  <si>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</si>
  <si>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</si>
  <si>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</si>
  <si>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</si>
  <si>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</si>
  <si>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</si>
  <si>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</si>
  <si>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</si>
  <si>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</si>
  <si>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</si>
  <si>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</si>
  <si>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</si>
  <si>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</si>
  <si>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</si>
  <si>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</si>
  <si>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</si>
  <si>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</si>
  <si>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</si>
  <si>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</si>
  <si>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</si>
  <si>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</si>
  <si>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</si>
  <si>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</si>
  <si>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</si>
  <si>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</si>
  <si>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</si>
  <si>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</si>
  <si>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</si>
  <si>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</si>
  <si>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</si>
  <si>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</si>
  <si>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</si>
  <si>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</si>
  <si>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</si>
  <si>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</si>
  <si>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</si>
  <si>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</si>
  <si>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</si>
  <si>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</si>
  <si>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</si>
  <si>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</si>
  <si>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</si>
  <si>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</si>
  <si>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</si>
  <si>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</si>
  <si>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</si>
  <si>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</si>
  <si>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</si>
  <si>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</si>
  <si>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</si>
  <si>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</si>
  <si>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</si>
  <si>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</si>
  <si>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</si>
  <si>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</si>
  <si>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</si>
  <si>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</si>
  <si>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</si>
  <si>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</si>
  <si>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</si>
  <si>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</si>
  <si>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</si>
  <si>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</si>
  <si>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</si>
  <si>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</si>
  <si>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</si>
  <si>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</si>
  <si>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</si>
  <si>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</si>
  <si>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</si>
  <si>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</si>
  <si>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</si>
  <si>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</si>
  <si>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</si>
  <si>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</si>
  <si>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</si>
  <si>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</si>
  <si>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</si>
  <si>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</si>
  <si>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</si>
  <si>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</si>
  <si>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</si>
  <si>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</si>
  <si>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</si>
  <si>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</si>
  <si>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</si>
  <si>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</si>
  <si>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</si>
  <si>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</si>
  <si>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</si>
  <si>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</si>
  <si>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</si>
  <si>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</si>
  <si>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</si>
  <si>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</si>
  <si>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</si>
  <si>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</si>
  <si>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</si>
  <si>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</si>
  <si>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</si>
  <si>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</si>
  <si>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</si>
  <si>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</si>
  <si>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</si>
  <si>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</si>
  <si>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</si>
  <si>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</si>
  <si>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</si>
  <si>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</si>
  <si>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</si>
  <si>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</si>
  <si>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</si>
  <si>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</si>
  <si>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</si>
  <si>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</si>
  <si>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</si>
  <si>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</si>
  <si>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</si>
  <si>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</si>
  <si>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</si>
  <si>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</si>
  <si>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</si>
  <si>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</si>
  <si>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</si>
  <si>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</si>
  <si>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</si>
  <si>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</si>
  <si>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</si>
  <si>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</si>
  <si>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</si>
  <si>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</si>
  <si>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</si>
  <si>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</si>
  <si>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</si>
  <si>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</si>
  <si>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</si>
  <si>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</si>
  <si>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</si>
  <si>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</si>
  <si>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</si>
  <si>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</si>
  <si>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</si>
  <si>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</si>
  <si>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</si>
  <si>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</si>
  <si>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</si>
  <si>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</si>
  <si>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</si>
  <si>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</si>
  <si>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</si>
  <si>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</si>
  <si>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</si>
  <si>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</si>
  <si>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</si>
  <si>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</si>
  <si>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</si>
  <si>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</si>
  <si>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</si>
  <si>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</si>
  <si>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</si>
  <si>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</si>
  <si>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</si>
  <si>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</si>
  <si>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</si>
  <si>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</si>
  <si>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</si>
  <si>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</si>
  <si>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</si>
  <si>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</si>
  <si>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</si>
  <si>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</si>
  <si>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</si>
  <si>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</si>
  <si>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</si>
  <si>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</si>
  <si>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</si>
  <si>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</si>
  <si>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</si>
  <si>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</si>
  <si>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</si>
  <si>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</si>
  <si>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</si>
  <si>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</si>
  <si>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</si>
  <si>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</si>
  <si>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</si>
  <si>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</si>
  <si>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</si>
  <si>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</si>
  <si>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</si>
  <si>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</si>
  <si>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</si>
  <si>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</si>
  <si>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</si>
  <si>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</si>
  <si>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</si>
  <si>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</si>
  <si>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</si>
  <si>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</si>
  <si>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</si>
  <si>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</si>
  <si>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</si>
  <si>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</si>
  <si>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</si>
  <si>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</si>
  <si>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</si>
  <si>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</si>
  <si>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</si>
  <si>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</si>
  <si>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</si>
  <si>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</si>
  <si>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</si>
  <si>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</si>
  <si>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</si>
  <si>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</si>
  <si>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</si>
  <si>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</si>
  <si>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</si>
  <si>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</si>
  <si>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</si>
  <si>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</si>
  <si>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</si>
  <si>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</si>
  <si>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</si>
  <si>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</si>
  <si>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</si>
  <si>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</si>
  <si>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</si>
  <si>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</si>
  <si>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</si>
  <si>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</si>
  <si>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</si>
  <si>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</si>
  <si>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</si>
  <si>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</si>
  <si>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</si>
  <si>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</si>
  <si>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</si>
  <si>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</si>
  <si>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</si>
  <si>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</si>
  <si>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</si>
  <si>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</si>
  <si>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</si>
  <si>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</si>
  <si>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</si>
  <si>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</si>
  <si>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</si>
  <si>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</si>
  <si>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</si>
  <si>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</si>
  <si>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</si>
  <si>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</si>
  <si>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</si>
  <si>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</si>
  <si>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</si>
  <si>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</si>
  <si>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</si>
  <si>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</si>
  <si>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</si>
  <si>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</si>
  <si>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</si>
  <si>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</si>
  <si>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</si>
  <si>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</si>
  <si>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</si>
  <si>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</si>
  <si>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</si>
  <si>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</si>
  <si>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</si>
  <si>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</si>
  <si>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</si>
  <si>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</si>
  <si>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</si>
  <si>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</si>
  <si>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</si>
  <si>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</si>
  <si>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</si>
  <si>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</si>
  <si>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</si>
  <si>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</si>
  <si>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</si>
  <si>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</si>
  <si>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</si>
  <si>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</si>
  <si>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</si>
  <si>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</si>
  <si>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</si>
  <si>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</si>
  <si>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</si>
  <si>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</si>
  <si>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</si>
  <si>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</si>
  <si>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</si>
  <si>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</si>
  <si>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</si>
  <si>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</si>
  <si>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</si>
  <si>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</si>
  <si>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</si>
  <si>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</si>
  <si>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</si>
  <si>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</si>
  <si>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</si>
  <si>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</si>
  <si>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</si>
  <si>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</si>
  <si>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</si>
  <si>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</si>
  <si>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</si>
  <si>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</si>
  <si>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</si>
  <si>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</si>
  <si>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</si>
  <si>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</si>
  <si>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</si>
  <si>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</si>
  <si>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</si>
  <si>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</si>
  <si>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</si>
  <si>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</si>
  <si>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</si>
  <si>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</si>
  <si>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</si>
  <si>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</si>
  <si>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</si>
  <si>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</si>
  <si>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</si>
  <si>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</si>
  <si>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</si>
  <si>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</si>
  <si>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</si>
  <si>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</si>
  <si>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</si>
  <si>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</si>
  <si>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</si>
  <si>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</si>
  <si>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</si>
  <si>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</si>
  <si>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</si>
  <si>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</si>
  <si>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</si>
  <si>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</si>
  <si>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</si>
  <si>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</si>
  <si>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</si>
  <si>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</si>
  <si>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</si>
  <si>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</si>
  <si>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</si>
  <si>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</si>
  <si>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</si>
  <si>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</si>
  <si>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</si>
  <si>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</si>
  <si>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</si>
  <si>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</si>
  <si>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</si>
  <si>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</si>
  <si>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</si>
  <si>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</si>
  <si>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</si>
  <si>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</si>
  <si>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</si>
  <si>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</si>
  <si>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</si>
  <si>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</si>
  <si>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</si>
  <si>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</si>
  <si>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</si>
  <si>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</si>
  <si>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</si>
  <si>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</si>
  <si>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</si>
  <si>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</si>
  <si>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</si>
  <si>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</si>
  <si>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</si>
  <si>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</si>
  <si>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</si>
  <si>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</si>
  <si>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</si>
  <si>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</si>
  <si>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</si>
  <si>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</si>
  <si>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</si>
  <si>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</si>
  <si>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</si>
  <si>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</si>
  <si>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</si>
  <si>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</si>
  <si>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</si>
  <si>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</si>
  <si>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</si>
  <si>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</si>
  <si>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</si>
  <si>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</si>
  <si>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</si>
  <si>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</si>
  <si>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</si>
  <si>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</si>
  <si>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</si>
  <si>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</si>
  <si>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</si>
  <si>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</si>
  <si>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</si>
  <si>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</si>
  <si>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</si>
  <si>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</si>
  <si>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</si>
  <si>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</si>
  <si>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</si>
  <si>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</si>
  <si>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</si>
  <si>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</si>
  <si>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</si>
  <si>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</si>
  <si>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</si>
  <si>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</si>
  <si>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</si>
  <si>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</si>
  <si>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</si>
  <si>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</si>
  <si>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</si>
  <si>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</si>
  <si>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</si>
  <si>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</si>
  <si>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</si>
  <si>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</si>
  <si>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</si>
  <si>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</si>
  <si>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</si>
  <si>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</si>
  <si>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</si>
  <si>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</si>
  <si>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</si>
  <si>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</si>
  <si>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</si>
  <si>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</si>
  <si>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</si>
  <si>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</si>
  <si>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</si>
  <si>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</si>
  <si>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</si>
  <si>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</si>
  <si>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</si>
  <si>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</si>
  <si>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</si>
  <si>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</si>
  <si>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</si>
  <si>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</si>
  <si>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</si>
  <si>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</si>
  <si>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</si>
  <si>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</si>
  <si>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</si>
  <si>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</si>
  <si>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</si>
  <si>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</si>
  <si>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</si>
  <si>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</si>
  <si>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</si>
  <si>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</si>
  <si>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</si>
  <si>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</si>
  <si>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</si>
  <si>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</si>
  <si>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</si>
  <si>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</si>
  <si>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</si>
  <si>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</si>
  <si>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</si>
  <si>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</si>
  <si>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</si>
  <si>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</si>
  <si>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</si>
  <si>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</si>
  <si>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</si>
  <si>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</si>
  <si>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</si>
  <si>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</si>
  <si>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</si>
  <si>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</si>
  <si>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</si>
  <si>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</si>
  <si>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</si>
  <si>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</si>
  <si>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</si>
  <si>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</si>
  <si>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</si>
  <si>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</si>
  <si>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</si>
  <si>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</si>
  <si>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</si>
  <si>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</si>
  <si>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</si>
  <si>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</si>
  <si>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</si>
  <si>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</si>
  <si>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</si>
  <si>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</si>
  <si>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</si>
  <si>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</si>
  <si>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</si>
  <si>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</si>
  <si>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</si>
  <si>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</si>
  <si>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</si>
  <si>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</si>
  <si>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</si>
  <si>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</si>
  <si>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</si>
  <si>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</si>
  <si>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</si>
  <si>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</si>
  <si>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</si>
  <si>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</si>
  <si>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</si>
  <si>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</si>
  <si>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</si>
  <si>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</si>
  <si>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</si>
  <si>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</si>
  <si>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</si>
  <si>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</si>
  <si>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</si>
  <si>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</si>
  <si>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</si>
  <si>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</si>
  <si>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</si>
  <si>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</si>
  <si>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</si>
  <si>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</si>
  <si>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</si>
  <si>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</si>
  <si>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</si>
  <si>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</si>
  <si>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</si>
  <si>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</si>
  <si>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</si>
  <si>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</si>
  <si>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</si>
  <si>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</si>
  <si>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</si>
  <si>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</si>
  <si>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</si>
  <si>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</si>
  <si>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</si>
  <si>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</si>
  <si>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</si>
  <si>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</si>
  <si>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</si>
  <si>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</si>
  <si>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</si>
  <si>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</si>
  <si>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</si>
  <si>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</si>
  <si>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</si>
  <si>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</si>
  <si>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</si>
  <si>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</si>
  <si>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</si>
  <si>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</si>
  <si>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</si>
  <si>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</si>
  <si>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</si>
  <si>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</si>
  <si>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</si>
  <si>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</si>
  <si>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</si>
  <si>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</si>
  <si>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</si>
  <si>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</si>
  <si>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</si>
  <si>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</si>
  <si>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</si>
  <si>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</si>
  <si>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</si>
  <si>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</si>
  <si>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</si>
  <si>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</si>
  <si>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</si>
  <si>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</si>
  <si>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</si>
  <si>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</si>
  <si>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</si>
  <si>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</si>
  <si>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</si>
  <si>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</si>
  <si>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</si>
  <si>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</si>
  <si>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</si>
  <si>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</si>
  <si>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</si>
  <si>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</si>
  <si>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</si>
  <si>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</si>
  <si>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</si>
  <si>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</si>
  <si>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</si>
  <si>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</si>
  <si>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</si>
  <si>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</si>
  <si>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</si>
  <si>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</si>
  <si>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</si>
  <si>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</si>
  <si>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</si>
  <si>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</si>
  <si>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</si>
  <si>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</si>
  <si>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</si>
  <si>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</si>
  <si>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</si>
  <si>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</si>
  <si>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</si>
  <si>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</si>
  <si>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</si>
  <si>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</si>
  <si>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</si>
  <si>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</si>
  <si>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</si>
  <si>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</si>
  <si>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</si>
  <si>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</si>
  <si>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</si>
  <si>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</si>
  <si>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</si>
  <si>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</si>
  <si>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</si>
  <si>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</si>
  <si>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</si>
  <si>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</si>
  <si>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</si>
  <si>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</si>
  <si>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</si>
  <si>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</si>
  <si>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</si>
  <si>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</si>
  <si>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</si>
  <si>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</si>
  <si>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</si>
  <si>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</si>
  <si>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</si>
  <si>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</si>
  <si>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</si>
  <si>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</si>
  <si>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</si>
  <si>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</si>
  <si>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</si>
  <si>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</si>
  <si>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</si>
  <si>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</si>
  <si>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</si>
  <si>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</si>
  <si>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</si>
  <si>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</si>
  <si>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</si>
  <si>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</si>
  <si>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</si>
  <si>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</si>
  <si>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</si>
  <si>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</si>
  <si>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</si>
  <si>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</si>
  <si>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</si>
  <si>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</si>
  <si>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</si>
  <si>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</si>
  <si>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</si>
  <si>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</si>
  <si>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</si>
  <si>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</si>
  <si>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</si>
  <si>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</si>
  <si>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</si>
  <si>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</si>
  <si>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</si>
  <si>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</si>
  <si>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</si>
  <si>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</si>
  <si>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</si>
  <si>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</si>
  <si>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</si>
  <si>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</si>
  <si>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</si>
  <si>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</si>
  <si>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</si>
  <si>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</si>
  <si>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</si>
  <si>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</si>
  <si>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</si>
  <si>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</si>
  <si>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</si>
  <si>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</si>
  <si>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</si>
  <si>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</si>
  <si>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</si>
  <si>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</si>
  <si>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</si>
  <si>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</si>
  <si>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</si>
  <si>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</si>
  <si>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</si>
  <si>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</si>
  <si>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</si>
  <si>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</si>
  <si>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</si>
  <si>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</si>
  <si>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</si>
  <si>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</si>
  <si>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</si>
  <si>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</si>
  <si>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</si>
  <si>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</si>
  <si>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</si>
  <si>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</si>
  <si>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</si>
  <si>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</si>
  <si>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</si>
  <si>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</si>
  <si>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</si>
  <si>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</si>
  <si>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</si>
  <si>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</si>
  <si>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</si>
  <si>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</si>
  <si>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</si>
  <si>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</si>
  <si>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</si>
  <si>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</si>
  <si>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</si>
  <si>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</si>
  <si>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</si>
  <si>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</si>
  <si>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</si>
  <si>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</si>
  <si>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</si>
  <si>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</si>
  <si>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</si>
  <si>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</si>
  <si>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</si>
  <si>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</si>
  <si>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</si>
  <si>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</si>
  <si>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</si>
  <si>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</si>
  <si>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</si>
  <si>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</si>
  <si>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</si>
  <si>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</si>
  <si>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</si>
  <si>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</si>
  <si>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</si>
  <si>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</si>
  <si>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</si>
  <si>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</si>
  <si>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</si>
  <si>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</si>
  <si>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</si>
  <si>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</si>
  <si>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</si>
  <si>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</si>
  <si>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</si>
  <si>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</si>
  <si>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</si>
  <si>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</si>
  <si>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</si>
  <si>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</si>
  <si>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</si>
  <si>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</si>
  <si>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</si>
  <si>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</si>
  <si>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</si>
  <si>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</si>
  <si>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</si>
  <si>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</si>
  <si>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</si>
  <si>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</si>
  <si>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</si>
  <si>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</si>
  <si>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</si>
  <si>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</si>
  <si>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</si>
  <si>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</si>
  <si>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</si>
  <si>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</si>
  <si>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</si>
  <si>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</si>
  <si>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</si>
  <si>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</si>
  <si>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</si>
  <si>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</si>
  <si>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</si>
  <si>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</si>
  <si>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</si>
  <si>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</si>
  <si>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</si>
  <si>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</si>
  <si>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</si>
  <si>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</si>
  <si>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</si>
  <si>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</si>
  <si>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</si>
  <si>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</si>
  <si>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</si>
  <si>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</si>
  <si>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</si>
  <si>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</si>
  <si>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</si>
  <si>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</si>
  <si>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</si>
  <si>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</si>
  <si>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</si>
  <si>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</si>
  <si>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</si>
  <si>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</si>
  <si>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</si>
  <si>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</si>
  <si>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</si>
  <si>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</si>
  <si>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</si>
  <si>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</si>
  <si>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</si>
  <si>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</si>
  <si>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</si>
  <si>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</si>
  <si>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</si>
  <si>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</si>
  <si>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</si>
  <si>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</si>
  <si>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</si>
  <si>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</si>
  <si>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</si>
  <si>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</si>
  <si>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</si>
  <si>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</si>
  <si>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</si>
  <si>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</si>
  <si>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</si>
  <si>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</si>
  <si>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</si>
  <si>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</si>
  <si>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</si>
  <si>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</si>
  <si>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</si>
  <si>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</si>
  <si>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</si>
  <si>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</si>
  <si>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</si>
  <si>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</si>
  <si>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</si>
  <si>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</si>
  <si>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</si>
  <si>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</si>
  <si>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</si>
  <si>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</si>
  <si>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</si>
  <si>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</si>
  <si>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</si>
  <si>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</si>
  <si>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</si>
  <si>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</si>
  <si>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</si>
  <si>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</si>
  <si>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</si>
  <si>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</si>
  <si>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</si>
  <si>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</si>
  <si>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</si>
  <si>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</si>
  <si>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</si>
  <si>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</si>
  <si>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</si>
  <si>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</si>
  <si>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</si>
  <si>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</si>
  <si>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</si>
  <si>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</si>
  <si>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</si>
  <si>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</si>
  <si>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</si>
  <si>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</si>
  <si>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</si>
  <si>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</si>
  <si>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</si>
  <si>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</si>
  <si>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</si>
  <si>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</si>
  <si>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</si>
  <si>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</si>
  <si>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</si>
  <si>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</si>
  <si>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</si>
  <si>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</si>
  <si>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</si>
  <si>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</si>
  <si>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</si>
  <si>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</si>
  <si>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</si>
  <si>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</si>
  <si>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</si>
  <si>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</si>
  <si>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</si>
  <si>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</si>
  <si>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</si>
  <si>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</si>
  <si>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</si>
  <si>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</si>
  <si>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</si>
  <si>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</si>
  <si>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</si>
  <si>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</si>
  <si>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</si>
  <si>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</si>
  <si>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</si>
  <si>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</si>
  <si>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</si>
  <si>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</si>
  <si>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</si>
  <si>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</si>
  <si>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</si>
  <si>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</si>
  <si>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</si>
  <si>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</si>
  <si>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</si>
  <si>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</si>
  <si>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</si>
  <si>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</si>
  <si>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</si>
  <si>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</si>
  <si>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</si>
  <si>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</si>
  <si>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</si>
  <si>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</si>
  <si>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</si>
  <si>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</si>
  <si>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</si>
  <si>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</si>
  <si>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</si>
  <si>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</si>
  <si>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</si>
  <si>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</si>
  <si>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</si>
  <si>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</si>
  <si>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</si>
  <si>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</si>
  <si>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</si>
  <si>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</si>
  <si>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</si>
  <si>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</si>
  <si>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</si>
  <si>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</si>
  <si>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</si>
  <si>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</si>
  <si>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</si>
  <si>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</si>
  <si>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</si>
  <si>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</si>
  <si>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</si>
  <si>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</si>
  <si>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</si>
  <si>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</si>
  <si>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</si>
  <si>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</si>
  <si>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</si>
  <si>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</si>
  <si>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</si>
  <si>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</si>
  <si>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</si>
  <si>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</si>
  <si>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</si>
  <si>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</si>
  <si>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</si>
  <si>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</si>
  <si>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</si>
  <si>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</si>
  <si>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</si>
  <si>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</si>
  <si>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</si>
  <si>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</si>
  <si>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</si>
  <si>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</si>
  <si>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</si>
  <si>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</si>
  <si>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</si>
  <si>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</si>
  <si>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</si>
  <si>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</si>
  <si>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</si>
  <si>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</si>
  <si>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</si>
  <si>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</si>
  <si>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</si>
  <si>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</si>
  <si>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</si>
  <si>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</si>
  <si>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</si>
  <si>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</si>
  <si>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</si>
  <si>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</si>
  <si>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</si>
  <si>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</si>
  <si>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</si>
  <si>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</si>
  <si>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</si>
  <si>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</si>
  <si>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</si>
  <si>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</si>
  <si>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</si>
  <si>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</si>
  <si>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</si>
  <si>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</si>
  <si>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</si>
  <si>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</si>
  <si>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</si>
  <si>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</si>
  <si>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</si>
  <si>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</si>
  <si>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</si>
  <si>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</si>
  <si>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</si>
  <si>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</si>
  <si>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</si>
  <si>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</si>
  <si>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</si>
  <si>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</si>
  <si>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</si>
  <si>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</si>
  <si>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</si>
  <si>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</si>
  <si>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</si>
  <si>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</si>
  <si>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</si>
  <si>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</si>
  <si>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</si>
  <si>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</si>
  <si>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</si>
  <si>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</si>
  <si>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</si>
  <si>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</si>
  <si>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</si>
  <si>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</si>
  <si>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</si>
  <si>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</si>
  <si>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</si>
  <si>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</si>
  <si>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</si>
  <si>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</si>
  <si>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</si>
  <si>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</si>
  <si>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</si>
  <si>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</si>
  <si>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</si>
  <si>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</si>
  <si>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</si>
  <si>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</si>
  <si>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</si>
  <si>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</si>
  <si>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</si>
  <si>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</si>
  <si>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</si>
  <si>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</si>
  <si>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</si>
  <si>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</si>
  <si>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</si>
  <si>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</si>
  <si>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</si>
  <si>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</si>
  <si>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</si>
  <si>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</si>
  <si>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</si>
  <si>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</si>
  <si>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</si>
  <si>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</si>
  <si>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</si>
  <si>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</si>
  <si>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</si>
  <si>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</si>
  <si>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</si>
  <si>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</si>
  <si>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</si>
  <si>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</si>
  <si>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</si>
  <si>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</si>
  <si>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</si>
  <si>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</si>
  <si>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</si>
  <si>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</si>
  <si>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</si>
  <si>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</si>
  <si>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</si>
  <si>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</si>
  <si>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</si>
  <si>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</si>
  <si>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</si>
  <si>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</si>
  <si>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</si>
  <si>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</si>
  <si>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</si>
  <si>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</si>
  <si>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</si>
  <si>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</si>
  <si>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</si>
  <si>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</si>
  <si>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</si>
  <si>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</si>
  <si>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</si>
  <si>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</si>
  <si>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</si>
  <si>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</si>
  <si>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</si>
  <si>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</si>
  <si>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</si>
  <si>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</si>
  <si>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</si>
  <si>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</si>
  <si>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</si>
  <si>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</si>
  <si>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</si>
  <si>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</si>
  <si>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</si>
  <si>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</si>
  <si>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</si>
  <si>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</si>
  <si>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</si>
  <si>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</si>
  <si>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</si>
  <si>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</si>
  <si>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</si>
  <si>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</si>
  <si>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</si>
  <si>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</si>
  <si>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</si>
  <si>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</si>
  <si>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</si>
  <si>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</si>
  <si>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</si>
  <si>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</si>
  <si>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</si>
  <si>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</si>
  <si>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</si>
  <si>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</si>
  <si>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</si>
  <si>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</si>
  <si>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</si>
  <si>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</si>
  <si>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</si>
  <si>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</si>
  <si>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</si>
  <si>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</si>
  <si>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</si>
  <si>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</si>
  <si>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</si>
  <si>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</si>
  <si>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</si>
  <si>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</si>
  <si>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</si>
  <si>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</si>
  <si>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</si>
  <si>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</si>
  <si>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</si>
  <si>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</si>
  <si>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</si>
  <si>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</si>
  <si>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</si>
  <si>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</si>
  <si>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</si>
  <si>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</si>
  <si>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</si>
  <si>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</si>
  <si>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</si>
  <si>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</si>
  <si>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</si>
  <si>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</si>
  <si>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</si>
  <si>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</si>
  <si>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</si>
  <si>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</si>
  <si>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</si>
  <si>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</si>
  <si>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</si>
  <si>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</si>
  <si>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</si>
  <si>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</si>
  <si>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</si>
  <si>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</si>
  <si>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</si>
  <si>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</si>
  <si>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</si>
  <si>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</si>
  <si>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</si>
  <si>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</si>
  <si>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</si>
  <si>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</si>
  <si>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</si>
  <si>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</si>
  <si>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</si>
  <si>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</si>
  <si>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</si>
  <si>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</si>
  <si>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</si>
  <si>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</si>
  <si>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</si>
  <si>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</si>
  <si>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</si>
  <si>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</si>
  <si>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</si>
  <si>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</si>
  <si>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</si>
  <si>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</si>
  <si>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</si>
  <si>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</si>
  <si>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</si>
  <si>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</si>
  <si>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</si>
  <si>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</si>
  <si>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</si>
  <si>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</si>
  <si>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</si>
  <si>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</si>
  <si>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</si>
  <si>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</si>
  <si>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</si>
  <si>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</si>
  <si>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</si>
  <si>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</si>
  <si>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</si>
  <si>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</si>
  <si>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</si>
  <si>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</si>
  <si>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</si>
  <si>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</si>
  <si>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</si>
  <si>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</si>
  <si>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</si>
  <si>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</si>
  <si>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</si>
  <si>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</si>
  <si>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</si>
  <si>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</si>
  <si>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</si>
  <si>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</si>
  <si>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</si>
  <si>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</si>
  <si>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</si>
  <si>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</si>
  <si>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</si>
  <si>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</si>
  <si>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</si>
  <si>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</si>
  <si>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</si>
  <si>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</si>
  <si>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</si>
  <si>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</si>
  <si>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</si>
  <si>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</si>
  <si>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</si>
  <si>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</si>
  <si>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</si>
  <si>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</si>
  <si>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</si>
  <si>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</si>
  <si>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</si>
  <si>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</si>
  <si>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</si>
  <si>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</si>
  <si>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</si>
  <si>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</si>
  <si>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</si>
  <si>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</si>
  <si>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</si>
  <si>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</si>
  <si>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</si>
  <si>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</si>
  <si>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</si>
  <si>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</si>
  <si>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</si>
  <si>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</si>
  <si>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</si>
  <si>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</si>
  <si>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</si>
  <si>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</si>
  <si>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</si>
  <si>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</si>
  <si>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</si>
  <si>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</si>
  <si>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</si>
  <si>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</si>
  <si>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</si>
  <si>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</si>
  <si>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</si>
  <si>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</si>
  <si>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</si>
  <si>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</si>
  <si>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</si>
  <si>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</si>
  <si>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</si>
  <si>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</si>
  <si>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</si>
  <si>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</si>
  <si>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</si>
  <si>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</si>
  <si>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</si>
  <si>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</si>
  <si>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</si>
  <si>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</si>
  <si>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</si>
  <si>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</si>
  <si>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</si>
  <si>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</si>
  <si>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</si>
  <si>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</si>
  <si>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</si>
  <si>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</si>
  <si>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</si>
  <si>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</si>
  <si>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</si>
  <si>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</si>
  <si>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</si>
  <si>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</si>
  <si>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</si>
  <si>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</si>
  <si>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</si>
  <si>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</si>
  <si>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</si>
  <si>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</si>
  <si>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</si>
  <si>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</si>
  <si>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</si>
  <si>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</si>
  <si>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</si>
  <si>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</si>
  <si>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</si>
  <si>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</si>
  <si>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</si>
  <si>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</si>
  <si>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</si>
  <si>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</si>
  <si>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</si>
  <si>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</si>
  <si>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</si>
  <si>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</si>
  <si>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</si>
  <si>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</si>
  <si>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</si>
  <si>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</si>
  <si>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</si>
  <si>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</si>
  <si>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</si>
  <si>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</si>
  <si>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</si>
  <si>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</si>
  <si>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</si>
  <si>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</si>
  <si>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</si>
  <si>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</si>
  <si>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</si>
  <si>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</si>
  <si>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</si>
  <si>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</si>
  <si>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</si>
  <si>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</si>
  <si>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</si>
  <si>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</si>
  <si>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</si>
  <si>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</si>
  <si>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</si>
  <si>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</si>
  <si>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</si>
  <si>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</si>
  <si>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</si>
  <si>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</si>
  <si>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</si>
  <si>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</si>
  <si>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</si>
  <si>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</si>
  <si>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</si>
  <si>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</si>
  <si>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</si>
  <si>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</si>
  <si>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</si>
  <si>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</si>
  <si>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</si>
  <si>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</si>
  <si>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</si>
  <si>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</si>
  <si>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</si>
  <si>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</si>
  <si>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</si>
  <si>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</si>
  <si>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</si>
  <si>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</si>
  <si>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</si>
  <si>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</si>
  <si>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</si>
  <si>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</si>
  <si>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</si>
  <si>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</si>
  <si>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</si>
  <si>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</si>
  <si>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</si>
  <si>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</si>
  <si>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</si>
  <si>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</si>
  <si>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</si>
  <si>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</si>
  <si>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</si>
  <si>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</si>
  <si>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</si>
  <si>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</si>
  <si>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</si>
  <si>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</si>
  <si>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</si>
  <si>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</si>
  <si>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</si>
  <si>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</si>
  <si>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</si>
  <si>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</si>
  <si>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</si>
  <si>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</si>
  <si>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</si>
  <si>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</si>
  <si>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</si>
  <si>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</si>
  <si>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</si>
  <si>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</si>
  <si>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</si>
  <si>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</si>
  <si>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</si>
  <si>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</si>
  <si>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</si>
  <si>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</si>
  <si>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</si>
  <si>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</si>
  <si>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</si>
  <si>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</si>
  <si>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</si>
  <si>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</si>
  <si>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</si>
  <si>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</si>
  <si>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</si>
  <si>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</si>
  <si>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</si>
  <si>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</si>
  <si>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</si>
  <si>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</si>
  <si>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</si>
  <si>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</si>
  <si>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</si>
  <si>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</si>
  <si>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</si>
  <si>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</si>
  <si>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</si>
  <si>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</si>
  <si>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</si>
  <si>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</si>
  <si>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</si>
  <si>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</si>
  <si>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</si>
  <si>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</si>
  <si>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</si>
  <si>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</si>
  <si>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</si>
  <si>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</si>
  <si>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</si>
  <si>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</si>
  <si>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</si>
  <si>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</si>
  <si>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</si>
  <si>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</si>
  <si>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</si>
  <si>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</si>
  <si>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</si>
  <si>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</si>
  <si>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</si>
  <si>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</si>
  <si>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</si>
  <si>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</si>
  <si>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</si>
  <si>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</si>
  <si>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</si>
  <si>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</si>
  <si>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</si>
  <si>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</si>
  <si>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</si>
  <si>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</si>
  <si>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</si>
  <si>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</si>
  <si>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</si>
  <si>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</si>
  <si>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</si>
  <si>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</si>
  <si>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</si>
  <si>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</si>
  <si>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</si>
  <si>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</si>
  <si>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</si>
  <si>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</si>
  <si>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</si>
  <si>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</si>
  <si>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</si>
  <si>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</si>
  <si>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</si>
  <si>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</si>
  <si>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</si>
  <si>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</si>
  <si>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</si>
  <si>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</si>
  <si>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</si>
  <si>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</si>
  <si>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</si>
  <si>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</si>
  <si>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</si>
  <si>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</si>
  <si>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</si>
  <si>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</si>
  <si>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</si>
  <si>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</si>
  <si>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</si>
  <si>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</si>
  <si>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</si>
  <si>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</si>
  <si>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</si>
  <si>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</si>
  <si>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</si>
  <si>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</si>
  <si>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</si>
  <si>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</si>
  <si>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</si>
  <si>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</si>
  <si>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</si>
  <si>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</si>
  <si>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</si>
  <si>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</si>
  <si>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</si>
  <si>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</si>
  <si>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</si>
  <si>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</si>
  <si>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</si>
  <si>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</si>
  <si>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</si>
  <si>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</si>
  <si>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</si>
  <si>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</si>
  <si>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</si>
  <si>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</si>
  <si>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</si>
  <si>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</si>
  <si>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</si>
  <si>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</si>
  <si>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</si>
  <si>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</si>
  <si>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</si>
  <si>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</si>
  <si>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</si>
  <si>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</si>
  <si>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</si>
  <si>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</si>
  <si>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</si>
  <si>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</si>
  <si>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</si>
  <si>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</si>
  <si>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</si>
  <si>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</si>
  <si>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</si>
  <si>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</si>
  <si>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</si>
  <si>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</si>
  <si>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</si>
  <si>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</si>
  <si>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</si>
  <si>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</si>
  <si>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</si>
  <si>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</si>
  <si>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</si>
  <si>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</si>
  <si>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</si>
  <si>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</si>
  <si>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</si>
  <si>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</si>
  <si>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</si>
  <si>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</si>
  <si>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</si>
  <si>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</si>
  <si>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</si>
  <si>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</si>
  <si>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</si>
  <si>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</si>
  <si>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</si>
  <si>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</si>
  <si>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</si>
  <si>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</si>
  <si>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</si>
  <si>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</si>
  <si>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</si>
  <si>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</si>
  <si>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</si>
  <si>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</si>
  <si>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</si>
  <si>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</si>
  <si>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</si>
  <si>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</si>
  <si>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</si>
  <si>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</si>
  <si>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</si>
  <si>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</si>
  <si>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</si>
  <si>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</si>
  <si>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</si>
  <si>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</si>
  <si>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</si>
  <si>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</si>
  <si>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</si>
  <si>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</si>
  <si>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</si>
  <si>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</si>
  <si>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</si>
  <si>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</si>
  <si>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</si>
  <si>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</si>
  <si>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</si>
  <si>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</si>
  <si>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</si>
  <si>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</si>
  <si>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</si>
  <si>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</si>
  <si>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</si>
  <si>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</si>
  <si>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</si>
  <si>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</si>
  <si>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</si>
  <si>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</si>
  <si>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</si>
  <si>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</si>
  <si>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</si>
  <si>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</si>
  <si>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</si>
  <si>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</si>
  <si>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</si>
  <si>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</si>
  <si>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</si>
  <si>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</si>
  <si>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</si>
  <si>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</si>
  <si>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</si>
  <si>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</si>
  <si>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</si>
  <si>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</si>
  <si>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</si>
  <si>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</si>
  <si>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</si>
  <si>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</si>
  <si>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</si>
  <si>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</si>
  <si>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</si>
  <si>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</si>
  <si>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</si>
  <si>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</si>
  <si>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</si>
  <si>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</si>
  <si>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</si>
  <si>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</si>
  <si>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</si>
  <si>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</si>
  <si>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</si>
  <si>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</si>
  <si>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</si>
  <si>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</si>
  <si>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</si>
  <si>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</si>
  <si>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</si>
  <si>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</si>
  <si>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</si>
  <si>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</si>
  <si>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</si>
  <si>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</si>
  <si>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</si>
  <si>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</si>
  <si>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</si>
  <si>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</si>
  <si>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</si>
  <si>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</si>
  <si>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</si>
  <si>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</si>
  <si>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</si>
  <si>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</si>
  <si>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</si>
  <si>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</si>
  <si>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</si>
  <si>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</si>
  <si>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</si>
  <si>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</si>
  <si>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</si>
  <si>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</si>
  <si>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</si>
  <si>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</si>
  <si>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</si>
  <si>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</si>
  <si>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</si>
  <si>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</si>
  <si>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</si>
  <si>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</si>
  <si>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</si>
  <si>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</si>
  <si>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</si>
  <si>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</si>
  <si>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</si>
  <si>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</si>
  <si>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</si>
  <si>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</si>
  <si>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</si>
  <si>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</si>
  <si>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</si>
  <si>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</si>
  <si>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</si>
  <si>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</si>
  <si>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</si>
  <si>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</si>
  <si>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</si>
  <si>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</si>
  <si>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</si>
  <si>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</si>
  <si>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</si>
  <si>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</si>
  <si>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</si>
  <si>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</si>
  <si>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</si>
  <si>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</si>
  <si>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</si>
  <si>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</si>
  <si>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</si>
  <si>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</si>
  <si>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</si>
  <si>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</si>
  <si>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</si>
  <si>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</si>
  <si>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</si>
  <si>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</si>
  <si>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</si>
  <si>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</si>
  <si>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</si>
  <si>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</si>
  <si>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</si>
  <si>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</si>
  <si>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</si>
  <si>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</si>
  <si>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</si>
  <si>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</si>
  <si>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</si>
  <si>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</si>
  <si>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</si>
  <si>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</si>
  <si>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</si>
  <si>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</si>
  <si>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</si>
  <si>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</si>
  <si>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</si>
  <si>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</si>
  <si>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</si>
  <si>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</si>
  <si>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</si>
  <si>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</si>
  <si>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</si>
  <si>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</si>
  <si>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</si>
  <si>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</si>
  <si>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</si>
  <si>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</si>
  <si>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</si>
  <si>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</si>
  <si>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</si>
  <si>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</si>
  <si>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</si>
  <si>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</si>
  <si>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</si>
  <si>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</si>
  <si>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</si>
  <si>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</si>
  <si>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</si>
  <si>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</si>
  <si>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</si>
  <si>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</si>
  <si>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</si>
  <si>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</si>
  <si>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</si>
  <si>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</si>
  <si>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</si>
  <si>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</si>
  <si>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</si>
  <si>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</si>
  <si>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</si>
  <si>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</si>
  <si>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</si>
  <si>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</si>
  <si>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</si>
  <si>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</si>
  <si>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</si>
  <si>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</si>
  <si>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</si>
  <si>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</si>
  <si>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</si>
  <si>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</si>
  <si>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</si>
  <si>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</si>
  <si>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</si>
  <si>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</si>
  <si>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</si>
  <si>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</si>
  <si>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</si>
  <si>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</si>
  <si>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</si>
  <si>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</si>
  <si>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</si>
  <si>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</si>
  <si>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</si>
  <si>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</si>
  <si>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</si>
  <si>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</si>
  <si>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</si>
  <si>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</si>
  <si>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</si>
  <si>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</si>
  <si>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</si>
  <si>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</si>
  <si>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</si>
  <si>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</si>
  <si>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</si>
  <si>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</si>
  <si>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</si>
  <si>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</si>
  <si>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</si>
  <si>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</si>
  <si>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</si>
  <si>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</si>
  <si>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</si>
  <si>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</si>
  <si>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</si>
  <si>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</si>
  <si>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</si>
  <si>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</si>
  <si>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</si>
  <si>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</si>
  <si>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</si>
  <si>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</si>
  <si>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</si>
  <si>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</si>
  <si>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</si>
  <si>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</si>
  <si>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</si>
  <si>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</si>
  <si>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</si>
  <si>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</si>
  <si>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</si>
  <si>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</si>
  <si>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</si>
  <si>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</si>
  <si>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</si>
  <si>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</si>
  <si>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</si>
  <si>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</si>
  <si>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</si>
  <si>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</si>
  <si>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</si>
  <si>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</si>
  <si>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</si>
  <si>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</si>
  <si>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</si>
  <si>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</si>
  <si>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</si>
  <si>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</si>
  <si>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</si>
  <si>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</si>
  <si>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</si>
  <si>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</si>
  <si>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</si>
  <si>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</si>
  <si>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</si>
  <si>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</si>
  <si>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</si>
  <si>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</si>
  <si>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</si>
  <si>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</si>
  <si>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</si>
  <si>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</si>
  <si>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</si>
  <si>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</si>
  <si>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</si>
  <si>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</si>
  <si>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</si>
  <si>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</si>
  <si>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</si>
  <si>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</si>
  <si>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</si>
  <si>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</si>
  <si>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</si>
  <si>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</si>
  <si>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</si>
  <si>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</si>
  <si>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</si>
  <si>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</si>
  <si>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</si>
  <si>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</si>
  <si>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</si>
  <si>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</si>
  <si>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</si>
  <si>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</si>
  <si>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</si>
  <si>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</si>
  <si>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</si>
  <si>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</si>
  <si>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</si>
  <si>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</si>
  <si>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</si>
  <si>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</si>
  <si>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</si>
  <si>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</si>
  <si>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</si>
  <si>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</si>
  <si>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</si>
  <si>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</si>
  <si>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</si>
  <si>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</si>
  <si>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</si>
  <si>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</si>
  <si>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</si>
  <si>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</si>
  <si>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</si>
  <si>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</si>
  <si>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</si>
  <si>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</si>
  <si>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</si>
  <si>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</si>
  <si>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</si>
  <si>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</si>
  <si>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</si>
  <si>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</si>
  <si>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</si>
  <si>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</si>
  <si>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</si>
  <si>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</si>
  <si>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</si>
  <si>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</si>
  <si>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</si>
  <si>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</si>
  <si>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</si>
  <si>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</si>
  <si>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</si>
  <si>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</si>
  <si>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</si>
  <si>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</si>
  <si>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</si>
  <si>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</si>
  <si>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</si>
  <si>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</si>
  <si>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</si>
  <si>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</si>
  <si>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</si>
  <si>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</si>
  <si>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</si>
  <si>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</si>
  <si>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</si>
  <si>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</si>
  <si>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</si>
  <si>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</si>
  <si>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</si>
  <si>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</si>
  <si>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</si>
  <si>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</si>
  <si>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</si>
  <si>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</si>
  <si>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</si>
  <si>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</si>
  <si>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</si>
  <si>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</si>
  <si>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</si>
  <si>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</si>
  <si>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</si>
  <si>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</si>
  <si>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</si>
  <si>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</si>
  <si>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</si>
  <si>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</si>
  <si>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</si>
  <si>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</si>
  <si>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</si>
  <si>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</si>
  <si>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</si>
  <si>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</si>
  <si>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</si>
  <si>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</si>
  <si>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</si>
  <si>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</si>
  <si>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</si>
  <si>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</si>
  <si>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</si>
  <si>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</si>
  <si>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</si>
  <si>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</si>
  <si>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</si>
  <si>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</si>
  <si>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</si>
  <si>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</si>
  <si>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</si>
  <si>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</si>
  <si>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</si>
  <si>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</si>
  <si>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</si>
  <si>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</si>
  <si>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</si>
  <si>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</si>
  <si>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</si>
  <si>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</si>
  <si>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</si>
  <si>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</si>
  <si>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</si>
  <si>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</si>
  <si>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</si>
  <si>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</si>
  <si>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</si>
  <si>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</si>
  <si>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</si>
  <si>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</si>
  <si>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</si>
  <si>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</si>
  <si>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</si>
  <si>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</si>
  <si>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</si>
  <si>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</si>
  <si>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</si>
  <si>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</si>
  <si>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</si>
  <si>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</si>
  <si>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</si>
  <si>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</si>
  <si>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</si>
  <si>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</si>
  <si>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</si>
  <si>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</si>
  <si>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</si>
  <si>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</si>
  <si>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</si>
  <si>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</si>
  <si>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</si>
  <si>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</si>
  <si>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</si>
  <si>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</si>
  <si>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</si>
  <si>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</si>
  <si>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</si>
  <si>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</si>
  <si>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</si>
  <si>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</si>
  <si>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</si>
  <si>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</si>
  <si>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</si>
  <si>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</si>
  <si>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</si>
  <si>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</si>
  <si>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</si>
  <si>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</si>
  <si>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</si>
  <si>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</si>
  <si>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</si>
  <si>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</si>
  <si>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</si>
  <si>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</si>
  <si>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</si>
  <si>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</si>
  <si>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</si>
  <si>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</si>
  <si>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</si>
  <si>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</si>
  <si>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</si>
  <si>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</si>
  <si>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</si>
  <si>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</si>
  <si>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</si>
  <si>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</si>
  <si>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</si>
  <si>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</si>
  <si>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</si>
  <si>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</si>
  <si>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</si>
  <si>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</si>
  <si>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</si>
  <si>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</si>
  <si>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</si>
  <si>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</si>
  <si>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</si>
  <si>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</si>
  <si>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</si>
  <si>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</si>
  <si>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</si>
  <si>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</si>
  <si>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</si>
  <si>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</si>
  <si>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</si>
  <si>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</si>
  <si>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</si>
  <si>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</si>
  <si>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</si>
  <si>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</si>
  <si>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</si>
  <si>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</si>
  <si>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</si>
  <si>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</si>
  <si>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</si>
  <si>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</si>
  <si>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</si>
  <si>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</si>
  <si>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</si>
  <si>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</si>
  <si>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</si>
  <si>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</si>
  <si>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</si>
  <si>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</si>
  <si>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</si>
  <si>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</si>
  <si>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</si>
  <si>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</si>
  <si>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</si>
  <si>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</si>
  <si>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</si>
  <si>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</si>
  <si>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</si>
  <si>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</si>
  <si>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</si>
  <si>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</si>
  <si>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</si>
  <si>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</si>
  <si>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</si>
  <si>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</si>
  <si>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</si>
  <si>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</si>
  <si>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</si>
  <si>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</si>
  <si>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</si>
  <si>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</si>
  <si>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</si>
  <si>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</si>
  <si>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</si>
  <si>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</si>
  <si>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</si>
  <si>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</si>
  <si>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</si>
  <si>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</si>
  <si>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</si>
  <si>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</si>
  <si>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</si>
  <si>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</si>
  <si>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</si>
  <si>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</si>
  <si>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</si>
  <si>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</si>
  <si>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</si>
  <si>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</si>
  <si>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</si>
  <si>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</si>
  <si>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</si>
  <si>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</si>
  <si>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</si>
  <si>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</si>
  <si>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</si>
  <si>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</si>
  <si>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</si>
  <si>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</si>
  <si>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</si>
  <si>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</si>
  <si>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</si>
  <si>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</si>
  <si>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</si>
  <si>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</si>
  <si>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</si>
  <si>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</si>
  <si>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</si>
  <si>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</si>
  <si>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</si>
  <si>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</si>
  <si>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</si>
  <si>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</si>
  <si>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</si>
  <si>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</si>
  <si>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</si>
  <si>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</si>
  <si>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</si>
  <si>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</si>
  <si>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</si>
  <si>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</si>
  <si>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</si>
  <si>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</si>
  <si>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</si>
  <si>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</si>
  <si>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</si>
  <si>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</si>
  <si>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</si>
  <si>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</si>
  <si>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</si>
  <si>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</si>
  <si>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</si>
  <si>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</si>
  <si>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</si>
  <si>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</si>
  <si>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</si>
  <si>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</si>
  <si>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</si>
  <si>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</si>
  <si>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</si>
  <si>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</si>
  <si>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</si>
  <si>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</si>
  <si>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</si>
  <si>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</si>
  <si>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</si>
  <si>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</si>
  <si>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</si>
  <si>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</si>
  <si>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</si>
  <si>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</si>
  <si>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</si>
  <si>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</si>
  <si>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</si>
  <si>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</si>
  <si>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</si>
  <si>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</si>
  <si>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</si>
  <si>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</si>
  <si>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</si>
  <si>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</si>
  <si>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</si>
  <si>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</si>
  <si>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</si>
  <si>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</si>
  <si>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</si>
  <si>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</si>
  <si>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</si>
  <si>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</si>
  <si>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</si>
  <si>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</si>
  <si>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</si>
  <si>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</si>
  <si>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</si>
  <si>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</si>
  <si>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</si>
  <si>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</si>
  <si>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</si>
  <si>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</si>
  <si>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</si>
  <si>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</si>
  <si>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</si>
  <si>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</si>
  <si>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</si>
  <si>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</si>
  <si>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</si>
  <si>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</si>
  <si>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</si>
  <si>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</si>
  <si>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</si>
  <si>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</si>
  <si>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</si>
  <si>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</si>
  <si>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</si>
  <si>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</si>
  <si>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</si>
  <si>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</si>
  <si>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</si>
  <si>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</si>
  <si>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</si>
  <si>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</si>
  <si>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</si>
  <si>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</si>
  <si>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</si>
  <si>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</si>
  <si>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</si>
  <si>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</si>
  <si>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</si>
  <si>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</si>
  <si>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</si>
  <si>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</si>
  <si>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</si>
  <si>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</si>
  <si>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</si>
  <si>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</si>
  <si>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</si>
  <si>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</si>
  <si>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</si>
  <si>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</si>
  <si>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</si>
  <si>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</si>
  <si>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</si>
  <si>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</si>
  <si>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</si>
  <si>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</si>
  <si>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</si>
  <si>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</si>
  <si>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</si>
  <si>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</si>
  <si>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</si>
  <si>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</si>
  <si>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</si>
  <si>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</si>
  <si>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</si>
  <si>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</si>
  <si>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</si>
  <si>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</si>
  <si>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</si>
  <si>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</si>
  <si>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</si>
  <si>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</si>
  <si>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</si>
  <si>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</si>
  <si>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</si>
  <si>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</si>
  <si>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</si>
  <si>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</si>
  <si>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</si>
  <si>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</si>
  <si>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</si>
  <si>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</si>
  <si>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</si>
  <si>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</si>
  <si>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</si>
  <si>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</si>
  <si>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</si>
  <si>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</si>
  <si>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</si>
  <si>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</si>
  <si>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</si>
  <si>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</si>
  <si>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</si>
  <si>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</si>
  <si>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</si>
  <si>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</si>
  <si>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</si>
  <si>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</si>
  <si>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</si>
  <si>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</si>
  <si>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</si>
  <si>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</si>
  <si>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</si>
  <si>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</si>
  <si>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</si>
  <si>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</si>
  <si>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</si>
  <si>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</si>
  <si>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</si>
  <si>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</si>
  <si>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</si>
  <si>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</si>
  <si>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</si>
  <si>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</si>
  <si>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</si>
  <si>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</si>
  <si>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</si>
  <si>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</si>
  <si>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</si>
  <si>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</si>
  <si>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</si>
  <si>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</si>
  <si>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</si>
  <si>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</si>
  <si>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</si>
  <si>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</si>
  <si>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</si>
  <si>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</si>
  <si>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</si>
  <si>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</si>
  <si>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</si>
  <si>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</si>
  <si>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</si>
  <si>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</si>
  <si>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</si>
  <si>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</si>
  <si>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</si>
  <si>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</si>
  <si>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</si>
  <si>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</si>
  <si>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</si>
  <si>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</si>
  <si>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</si>
  <si>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</si>
  <si>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</si>
  <si>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</si>
  <si>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</si>
  <si>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</si>
  <si>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</si>
  <si>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</si>
  <si>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</si>
  <si>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</si>
  <si>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</si>
  <si>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</si>
  <si>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</si>
  <si>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</si>
  <si>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</si>
  <si>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</si>
  <si>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</si>
  <si>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</si>
  <si>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</si>
  <si>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</si>
  <si>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</si>
  <si>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</si>
  <si>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</si>
  <si>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</si>
  <si>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</si>
  <si>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</si>
  <si>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</si>
  <si>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</si>
  <si>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</si>
  <si>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</si>
  <si>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</si>
  <si>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</si>
  <si>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</si>
  <si>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</si>
  <si>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</si>
  <si>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</si>
  <si>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</si>
  <si>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</si>
  <si>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</si>
  <si>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</si>
  <si>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</si>
  <si>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</si>
  <si>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</si>
  <si>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</si>
  <si>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</si>
  <si>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</si>
  <si>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</si>
  <si>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</si>
  <si>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</si>
  <si>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</si>
  <si>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</si>
  <si>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</si>
  <si>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</si>
  <si>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</si>
  <si>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</si>
  <si>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</si>
  <si>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</si>
  <si>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</si>
  <si>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</si>
  <si>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</si>
  <si>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</si>
  <si>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</si>
  <si>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</si>
  <si>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</si>
  <si>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</si>
  <si>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</si>
  <si>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</si>
  <si>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</si>
  <si>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</si>
  <si>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</si>
  <si>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</si>
  <si>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</si>
  <si>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</si>
  <si>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</si>
  <si>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</si>
  <si>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</si>
  <si>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</si>
  <si>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</si>
  <si>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</si>
  <si>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</si>
  <si>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</si>
  <si>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</si>
  <si>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</si>
  <si>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</si>
  <si>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</si>
  <si>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</si>
  <si>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</si>
  <si>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</si>
  <si>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</si>
  <si>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</si>
  <si>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</si>
  <si>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</si>
  <si>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</si>
  <si>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</si>
  <si>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</si>
  <si>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</si>
  <si>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</si>
  <si>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</si>
  <si>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</si>
  <si>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</si>
  <si>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</si>
  <si>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</si>
  <si>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</si>
  <si>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</si>
  <si>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</si>
  <si>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</si>
  <si>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</si>
  <si>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</si>
  <si>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</si>
  <si>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</si>
  <si>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</si>
  <si>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</si>
  <si>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</si>
  <si>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</si>
  <si>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</si>
  <si>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</si>
  <si>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</si>
  <si>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</si>
  <si>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</si>
  <si>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</si>
  <si>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</si>
  <si>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</si>
  <si>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</si>
  <si>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</si>
  <si>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</si>
  <si>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</si>
  <si>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</si>
  <si>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</si>
  <si>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</si>
  <si>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</si>
  <si>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</si>
  <si>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</si>
  <si>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</si>
  <si>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</si>
  <si>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</si>
  <si>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</si>
  <si>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</si>
  <si>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</si>
  <si>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</si>
  <si>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</si>
  <si>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</si>
  <si>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</si>
  <si>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</si>
  <si>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</si>
  <si>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</si>
  <si>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</si>
  <si>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</si>
  <si>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</si>
  <si>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</si>
  <si>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</si>
  <si>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</si>
  <si>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</si>
  <si>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</si>
  <si>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</si>
  <si>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</si>
  <si>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</si>
  <si>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</si>
  <si>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</si>
  <si>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</si>
  <si>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</si>
  <si>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</si>
  <si>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</si>
  <si>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</si>
  <si>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</si>
  <si>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</si>
  <si>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</si>
  <si>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</si>
  <si>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</si>
  <si>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</si>
  <si>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</si>
  <si>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</si>
  <si>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</si>
  <si>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</si>
  <si>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</si>
  <si>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</si>
  <si>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</si>
  <si>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</si>
  <si>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</si>
  <si>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</si>
  <si>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</si>
  <si>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</si>
  <si>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</si>
  <si>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</si>
  <si>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</si>
  <si>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</si>
  <si>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</si>
  <si>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</si>
  <si>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</si>
  <si>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</si>
  <si>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</si>
  <si>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</si>
  <si>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</si>
  <si>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</si>
  <si>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</si>
  <si>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</si>
  <si>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</si>
  <si>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</si>
  <si>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</si>
  <si>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</si>
  <si>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</si>
  <si>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</si>
  <si>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</si>
  <si>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</si>
  <si>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</si>
  <si>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</si>
  <si>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</si>
  <si>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</si>
  <si>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</si>
  <si>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</si>
  <si>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</si>
  <si>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</si>
  <si>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</si>
  <si>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</si>
  <si>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</si>
  <si>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</si>
  <si>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</si>
  <si>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</si>
  <si>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</si>
  <si>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</si>
  <si>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</si>
  <si>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</si>
  <si>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</si>
  <si>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</si>
  <si>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</si>
  <si>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</si>
  <si>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</si>
  <si>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</si>
  <si>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</si>
  <si>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</si>
  <si>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</si>
  <si>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</si>
  <si>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</si>
  <si>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</si>
  <si>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</si>
  <si>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</si>
  <si>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</si>
  <si>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</si>
  <si>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</si>
  <si>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</si>
  <si>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</si>
  <si>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</si>
  <si>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</si>
  <si>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</si>
  <si>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</si>
  <si>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</si>
  <si>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</si>
  <si>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</si>
  <si>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</si>
  <si>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</si>
  <si>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</si>
  <si>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</si>
  <si>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</si>
  <si>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</si>
  <si>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</si>
  <si>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</si>
  <si>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</si>
  <si>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</si>
  <si>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</si>
  <si>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</si>
  <si>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</si>
  <si>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</si>
  <si>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</si>
  <si>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</si>
  <si>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</si>
  <si>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</si>
  <si>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</si>
  <si>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</si>
  <si>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</si>
  <si>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</si>
  <si>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</si>
  <si>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</si>
  <si>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</si>
  <si>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</si>
  <si>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</si>
  <si>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</si>
  <si>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</si>
  <si>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</si>
  <si>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</si>
  <si>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</si>
  <si>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</si>
  <si>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</si>
  <si>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</si>
  <si>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</si>
  <si>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</si>
  <si>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</si>
  <si>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</si>
  <si>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</si>
  <si>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</si>
  <si>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</si>
  <si>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</si>
  <si>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</si>
  <si>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</si>
  <si>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</si>
  <si>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</si>
  <si>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</si>
  <si>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</si>
  <si>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</si>
  <si>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</si>
  <si>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</si>
  <si>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</si>
  <si>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</si>
  <si>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</si>
  <si>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</si>
  <si>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</si>
  <si>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</si>
  <si>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</si>
  <si>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</si>
  <si>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</si>
  <si>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</si>
  <si>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</si>
  <si>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</si>
  <si>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</si>
  <si>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</si>
  <si>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</si>
  <si>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</si>
  <si>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</si>
  <si>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</si>
  <si>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</si>
  <si>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</si>
  <si>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</si>
  <si>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</si>
  <si>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</si>
  <si>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</si>
  <si>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</si>
  <si>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</si>
  <si>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</si>
  <si>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</si>
  <si>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</si>
  <si>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</si>
  <si>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</si>
  <si>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</si>
  <si>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</si>
  <si>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</si>
  <si>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</si>
  <si>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</si>
  <si>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</si>
  <si>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</si>
  <si>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</si>
  <si>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</si>
  <si>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</si>
  <si>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</si>
  <si>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</si>
  <si>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</si>
  <si>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</si>
  <si>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</si>
  <si>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</si>
  <si>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</si>
  <si>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</si>
  <si>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</si>
  <si>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</si>
  <si>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</si>
  <si>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</si>
  <si>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</si>
  <si>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</si>
  <si>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</si>
  <si>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</si>
  <si>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</si>
  <si>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</si>
  <si>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</si>
  <si>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</si>
  <si>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</si>
  <si>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</si>
  <si>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</si>
  <si>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</si>
  <si>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</si>
  <si>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</si>
  <si>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</si>
  <si>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</si>
  <si>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</si>
  <si>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</si>
  <si>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</si>
  <si>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</si>
  <si>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</si>
  <si>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</si>
  <si>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</si>
  <si>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</si>
  <si>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</si>
  <si>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</si>
  <si>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</si>
  <si>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</si>
  <si>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</si>
  <si>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</si>
  <si>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</si>
  <si>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</si>
  <si>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</si>
  <si>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</si>
  <si>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</si>
  <si>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</si>
  <si>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</si>
  <si>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</si>
  <si>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</si>
  <si>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</si>
  <si>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</si>
  <si>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</si>
  <si>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</si>
  <si>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</si>
  <si>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</si>
  <si>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</si>
  <si>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</si>
  <si>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</si>
  <si>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</si>
  <si>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</si>
  <si>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</si>
  <si>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</si>
  <si>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</si>
  <si>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</si>
  <si>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</si>
  <si>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</si>
  <si>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</si>
  <si>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</si>
  <si>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</si>
  <si>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</si>
  <si>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</si>
  <si>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</si>
  <si>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</si>
  <si>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</si>
  <si>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</si>
  <si>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</si>
  <si>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</si>
  <si>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</si>
  <si>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</si>
  <si>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</si>
  <si>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</si>
  <si>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</si>
  <si>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</si>
  <si>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</si>
  <si>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</si>
  <si>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</si>
  <si>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</si>
  <si>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</si>
  <si>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</si>
  <si>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</si>
  <si>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</si>
  <si>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</si>
  <si>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</si>
  <si>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</si>
  <si>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</si>
  <si>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</si>
  <si>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</si>
  <si>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</si>
  <si>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</si>
  <si>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</si>
  <si>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</si>
  <si>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</si>
  <si>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</si>
  <si>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</si>
  <si>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</si>
  <si>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</si>
  <si>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</si>
  <si>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</si>
  <si>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</si>
  <si>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</si>
  <si>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</si>
  <si>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</si>
  <si>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</si>
  <si>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</si>
  <si>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</si>
  <si>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</si>
  <si>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</si>
  <si>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</si>
  <si>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</si>
  <si>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</si>
  <si>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</si>
  <si>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</si>
  <si>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</si>
  <si>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</si>
  <si>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</si>
  <si>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</si>
  <si>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</si>
  <si>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</si>
  <si>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</si>
  <si>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</si>
  <si>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</si>
  <si>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</si>
  <si>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</si>
  <si>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</si>
  <si>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</si>
  <si>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</si>
  <si>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</si>
  <si>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</si>
  <si>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</si>
  <si>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</si>
  <si>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</si>
  <si>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</si>
  <si>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</si>
  <si>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</si>
  <si>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</si>
  <si>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</si>
  <si>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</si>
  <si>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</si>
  <si>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</si>
  <si>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</si>
  <si>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</si>
  <si>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</si>
  <si>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</si>
  <si>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</si>
  <si>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</si>
  <si>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</si>
  <si>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</si>
  <si>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</si>
  <si>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</si>
  <si>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</si>
  <si>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</si>
  <si>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</si>
  <si>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</si>
  <si>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</si>
  <si>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</si>
  <si>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</si>
  <si>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</si>
  <si>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</si>
  <si>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</si>
  <si>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</si>
  <si>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</si>
  <si>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</si>
  <si>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</si>
  <si>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</si>
  <si>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</si>
  <si>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</si>
  <si>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</si>
  <si>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</si>
  <si>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</si>
  <si>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</si>
  <si>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</si>
  <si>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</si>
  <si>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</si>
  <si>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</si>
  <si>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</si>
  <si>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</si>
  <si>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</si>
  <si>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</si>
  <si>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</si>
  <si>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</si>
  <si>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</si>
  <si>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</si>
  <si>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</si>
  <si>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</si>
  <si>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</si>
  <si>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</si>
  <si>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</si>
  <si>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</si>
  <si>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</si>
  <si>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</si>
  <si>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</si>
  <si>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</si>
  <si>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</si>
  <si>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</si>
  <si>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</si>
  <si>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</si>
  <si>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</si>
  <si>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</si>
  <si>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</si>
  <si>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</si>
  <si>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</si>
  <si>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</si>
  <si>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</si>
  <si>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</si>
  <si>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</si>
  <si>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</si>
  <si>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</si>
  <si>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</si>
  <si>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</si>
  <si>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</si>
  <si>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</si>
  <si>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</si>
  <si>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</si>
  <si>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</si>
  <si>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</si>
  <si>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</si>
  <si>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</si>
  <si>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</si>
  <si>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</si>
  <si>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</si>
  <si>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</si>
  <si>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</si>
  <si>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</si>
  <si>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</si>
  <si>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</si>
  <si>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</si>
  <si>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</si>
  <si>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</si>
  <si>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</si>
  <si>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</si>
  <si>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</si>
  <si>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</si>
  <si>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</si>
  <si>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</si>
  <si>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</si>
  <si>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</si>
  <si>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</si>
  <si>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</si>
  <si>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</si>
  <si>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</si>
  <si>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</si>
  <si>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</si>
  <si>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</si>
  <si>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</si>
  <si>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</si>
  <si>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</si>
  <si>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</si>
  <si>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</si>
  <si>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</si>
  <si>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</si>
  <si>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</si>
  <si>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</si>
  <si>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</si>
  <si>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</si>
  <si>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</si>
  <si>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</si>
  <si>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</si>
  <si>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</si>
  <si>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</si>
  <si>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</si>
  <si>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</si>
  <si>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</si>
  <si>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</si>
  <si>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</si>
  <si>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</si>
  <si>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</si>
  <si>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</si>
  <si>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</si>
  <si>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</si>
  <si>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</si>
  <si>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</si>
  <si>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</si>
  <si>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</si>
  <si>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</si>
  <si>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</si>
  <si>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</si>
  <si>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</si>
  <si>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</si>
  <si>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</si>
  <si>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</si>
  <si>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</si>
  <si>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</si>
  <si>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</si>
  <si>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</si>
  <si>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</si>
  <si>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</si>
  <si>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</si>
  <si>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</si>
  <si>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</si>
  <si>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</si>
  <si>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</si>
  <si>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</si>
  <si>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</si>
  <si>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</si>
  <si>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</si>
  <si>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</si>
  <si>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</si>
  <si>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</si>
  <si>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</si>
  <si>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</si>
  <si>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</si>
  <si>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</si>
  <si>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</si>
  <si>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</si>
  <si>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</si>
  <si>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</si>
  <si>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</si>
  <si>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</si>
  <si>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</si>
  <si>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</si>
  <si>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</si>
  <si>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</si>
  <si>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</si>
  <si>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</si>
  <si>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</si>
  <si>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</si>
  <si>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</si>
  <si>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</si>
  <si>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</si>
  <si>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</si>
  <si>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</si>
  <si>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</si>
  <si>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</si>
  <si>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</si>
  <si>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</si>
  <si>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</si>
  <si>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</si>
  <si>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</si>
  <si>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</si>
  <si>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</si>
  <si>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</si>
  <si>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</si>
  <si>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</si>
  <si>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</si>
  <si>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</si>
  <si>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</si>
  <si>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</si>
  <si>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</si>
  <si>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</si>
  <si>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</si>
  <si>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</si>
  <si>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</si>
  <si>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</si>
  <si>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</si>
  <si>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</si>
  <si>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</si>
  <si>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</si>
  <si>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</si>
  <si>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</si>
  <si>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</si>
  <si>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</si>
  <si>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</si>
  <si>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</si>
  <si>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</si>
  <si>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</si>
  <si>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</si>
  <si>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</si>
  <si>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</si>
  <si>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</si>
  <si>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</si>
  <si>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</si>
  <si>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</si>
  <si>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</si>
  <si>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</si>
  <si>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</si>
  <si>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</si>
  <si>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</si>
  <si>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</si>
  <si>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</si>
  <si>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</si>
  <si>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</si>
  <si>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</si>
  <si>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</si>
  <si>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</si>
  <si>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</si>
  <si>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</si>
  <si>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</si>
  <si>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</si>
  <si>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</si>
  <si>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</si>
  <si>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</si>
  <si>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</si>
  <si>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</si>
  <si>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</si>
  <si>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</si>
  <si>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</si>
  <si>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</si>
  <si>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</si>
  <si>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</si>
  <si>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</si>
  <si>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</si>
  <si>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</si>
  <si>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</si>
  <si>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</si>
  <si>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</si>
  <si>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</si>
  <si>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</si>
  <si>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</si>
  <si>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</si>
  <si>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</si>
  <si>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</si>
  <si>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</si>
  <si>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</si>
  <si>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</si>
  <si>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</si>
  <si>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</si>
  <si>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</si>
  <si>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</si>
  <si>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</si>
  <si>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</si>
  <si>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</si>
  <si>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</si>
  <si>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</si>
  <si>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</si>
  <si>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</si>
  <si>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</si>
  <si>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</si>
  <si>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</si>
  <si>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</si>
  <si>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</si>
  <si>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</si>
  <si>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</si>
  <si>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</si>
  <si>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</si>
  <si>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</si>
  <si>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</si>
  <si>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</si>
  <si>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</si>
  <si>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</si>
  <si>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</si>
  <si>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</si>
  <si>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</si>
  <si>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</si>
  <si>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</si>
  <si>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</si>
  <si>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</si>
  <si>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</si>
  <si>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</si>
  <si>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</si>
  <si>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</si>
  <si>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</si>
  <si>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</si>
  <si>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</si>
  <si>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</si>
  <si>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</si>
  <si>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</si>
  <si>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</si>
  <si>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</si>
  <si>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</si>
  <si>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</si>
  <si>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</si>
  <si>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</si>
  <si>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</si>
  <si>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</si>
  <si>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</si>
  <si>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</si>
  <si>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</si>
  <si>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</si>
  <si>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</si>
  <si>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</si>
  <si>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</si>
  <si>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</si>
  <si>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</si>
  <si>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</si>
  <si>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</si>
  <si>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</si>
  <si>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</si>
  <si>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</si>
  <si>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</si>
  <si>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</si>
  <si>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</si>
  <si>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</si>
  <si>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</si>
  <si>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</si>
  <si>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</si>
  <si>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</si>
  <si>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</si>
  <si>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</si>
  <si>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</si>
  <si>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</si>
  <si>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</si>
  <si>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</si>
  <si>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</si>
  <si>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</si>
  <si>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</si>
  <si>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</si>
  <si>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</si>
  <si>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</si>
  <si>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</si>
  <si>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</si>
  <si>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</si>
  <si>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</si>
  <si>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</si>
  <si>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</si>
  <si>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</si>
  <si>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</si>
  <si>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</si>
  <si>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</si>
  <si>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</si>
  <si>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</si>
  <si>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</si>
  <si>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</si>
  <si>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</si>
  <si>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</si>
  <si>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</si>
  <si>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</si>
  <si>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</si>
  <si>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</si>
  <si>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</si>
  <si>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</si>
  <si>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</si>
  <si>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</si>
  <si>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</si>
  <si>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</si>
  <si>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</si>
  <si>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</si>
  <si>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</si>
  <si>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</si>
  <si>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</si>
  <si>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</si>
  <si>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</si>
  <si>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</si>
  <si>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</si>
  <si>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</si>
  <si>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</si>
  <si>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</si>
  <si>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</si>
  <si>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</si>
  <si>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</si>
  <si>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</si>
  <si>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</si>
  <si>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</si>
  <si>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</si>
  <si>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</si>
  <si>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</si>
  <si>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</si>
  <si>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</si>
  <si>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</si>
  <si>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</si>
  <si>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</si>
  <si>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</si>
  <si>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</si>
  <si>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</si>
  <si>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</si>
  <si>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</si>
  <si>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</si>
  <si>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</si>
  <si>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</si>
  <si>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</si>
  <si>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</si>
  <si>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</si>
  <si>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</si>
  <si>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</si>
  <si>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</si>
  <si>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</si>
  <si>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</si>
  <si>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</si>
  <si>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</si>
  <si>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</si>
  <si>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</si>
  <si>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</si>
  <si>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</si>
  <si>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</si>
  <si>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</si>
  <si>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</si>
  <si>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</si>
  <si>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</si>
  <si>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</si>
  <si>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</si>
  <si>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</si>
  <si>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</si>
  <si>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</si>
  <si>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</si>
  <si>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</si>
  <si>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</si>
  <si>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</si>
  <si>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</si>
  <si>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</si>
  <si>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</si>
  <si>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</si>
  <si>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</si>
  <si>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</si>
  <si>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</si>
  <si>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</si>
  <si>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</si>
  <si>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</si>
  <si>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</si>
  <si>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</si>
  <si>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</si>
  <si>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</si>
  <si>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</si>
  <si>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</si>
  <si>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</si>
  <si>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</si>
  <si>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</si>
  <si>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</si>
  <si>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</si>
  <si>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</si>
  <si>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</si>
  <si>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</si>
  <si>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</si>
  <si>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</si>
  <si>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</si>
  <si>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</si>
  <si>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</si>
  <si>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</si>
  <si>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</si>
  <si>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</si>
  <si>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</si>
  <si>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</si>
  <si>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</si>
  <si>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</si>
  <si>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</si>
  <si>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</si>
  <si>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</si>
  <si>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</si>
  <si>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</si>
  <si>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</si>
  <si>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</si>
  <si>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</si>
  <si>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</si>
  <si>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</si>
  <si>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</si>
  <si>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</si>
  <si>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</si>
  <si>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</si>
  <si>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</si>
  <si>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</si>
  <si>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</si>
  <si>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</si>
  <si>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</si>
  <si>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</si>
  <si>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</si>
  <si>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</si>
  <si>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</si>
  <si>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</si>
  <si>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</si>
  <si>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</si>
  <si>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</si>
  <si>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</si>
  <si>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</si>
  <si>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</si>
  <si>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</si>
  <si>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</si>
  <si>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</si>
  <si>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</si>
  <si>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</si>
  <si>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</si>
  <si>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</si>
  <si>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</si>
  <si>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</si>
  <si>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</si>
  <si>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</si>
  <si>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</si>
  <si>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</si>
  <si>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</si>
  <si>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</si>
  <si>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</si>
  <si>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</si>
  <si>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</si>
  <si>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</si>
  <si>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</si>
  <si>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</si>
  <si>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</si>
  <si>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</si>
  <si>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</si>
  <si>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</si>
  <si>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</si>
  <si>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</si>
  <si>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</si>
  <si>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</si>
  <si>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</si>
  <si>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</si>
  <si>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</si>
  <si>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</si>
  <si>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</si>
  <si>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</si>
  <si>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</si>
  <si>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</si>
  <si>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</si>
  <si>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</si>
  <si>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</si>
  <si>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</si>
  <si>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</si>
  <si>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</si>
  <si>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</si>
  <si>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</si>
  <si>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</si>
  <si>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</si>
  <si>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</si>
  <si>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</si>
  <si>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</si>
  <si>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</si>
  <si>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</si>
  <si>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</si>
  <si>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</si>
  <si>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</si>
  <si>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</si>
  <si>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</si>
  <si>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</si>
  <si>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</si>
  <si>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</si>
  <si>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</si>
  <si>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</si>
  <si>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</si>
  <si>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</si>
  <si>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</si>
  <si>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</si>
  <si>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</si>
  <si>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</si>
  <si>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</si>
  <si>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</si>
  <si>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</si>
  <si>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</si>
  <si>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</si>
  <si>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</si>
  <si>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</si>
  <si>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</si>
  <si>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</si>
  <si>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</si>
  <si>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</si>
  <si>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</si>
  <si>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</si>
  <si>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</si>
  <si>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</si>
  <si>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</si>
  <si>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</si>
  <si>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</si>
  <si>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</si>
  <si>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</si>
  <si>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</si>
  <si>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</si>
  <si>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</si>
  <si>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</si>
  <si>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</si>
  <si>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</si>
  <si>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</si>
  <si>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</si>
  <si>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</si>
  <si>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</si>
  <si>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</si>
  <si>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</si>
  <si>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</si>
  <si>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</si>
  <si>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</si>
  <si>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</si>
  <si>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</si>
  <si>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</si>
  <si>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</si>
  <si>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</si>
  <si>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</si>
  <si>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</si>
  <si>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</si>
  <si>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</si>
  <si>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</si>
  <si>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</si>
  <si>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</si>
  <si>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</si>
  <si>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</si>
  <si>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</si>
  <si>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</si>
  <si>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</si>
  <si>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</si>
  <si>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</si>
  <si>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</si>
  <si>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</si>
  <si>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</si>
  <si>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</si>
  <si>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</si>
  <si>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</si>
  <si>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</si>
  <si>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</si>
  <si>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</si>
  <si>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</si>
  <si>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</si>
  <si>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</si>
  <si>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</si>
  <si>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</si>
  <si>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</si>
  <si>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</si>
  <si>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</si>
  <si>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</si>
  <si>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</si>
  <si>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</si>
  <si>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</si>
  <si>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</si>
  <si>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</si>
  <si>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</si>
  <si>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</si>
  <si>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</si>
  <si>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</si>
  <si>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</si>
  <si>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</si>
  <si>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</si>
  <si>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</si>
  <si>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</si>
  <si>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</si>
  <si>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</si>
  <si>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</si>
  <si>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</si>
  <si>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</si>
  <si>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</si>
  <si>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</si>
  <si>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</si>
  <si>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</si>
  <si>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</si>
  <si>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</si>
  <si>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</si>
  <si>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</si>
  <si>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</si>
  <si>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</si>
  <si>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</si>
  <si>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</si>
  <si>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</si>
  <si>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</si>
  <si>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</si>
  <si>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</si>
  <si>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</si>
  <si>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</si>
  <si>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</si>
  <si>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</si>
  <si>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</si>
  <si>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</si>
  <si>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</si>
  <si>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</si>
  <si>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</si>
  <si>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</si>
  <si>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</si>
  <si>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</si>
  <si>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</si>
  <si>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</si>
  <si>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</si>
  <si>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</si>
  <si>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</si>
  <si>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</si>
  <si>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</si>
  <si>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</si>
  <si>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</si>
  <si>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</si>
  <si>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</si>
  <si>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</si>
  <si>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</si>
  <si>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</si>
  <si>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</si>
  <si>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</si>
  <si>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</si>
  <si>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</si>
  <si>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</si>
  <si>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</si>
  <si>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</si>
  <si>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</si>
  <si>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</si>
  <si>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</si>
  <si>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</si>
  <si>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</si>
  <si>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</si>
  <si>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</si>
  <si>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</si>
  <si>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</si>
  <si>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</si>
  <si>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</si>
  <si>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</si>
  <si>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</si>
  <si>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</si>
  <si>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</si>
  <si>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</si>
  <si>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</si>
  <si>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</si>
  <si>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</si>
  <si>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</si>
  <si>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</si>
  <si>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</si>
  <si>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</si>
  <si>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</si>
  <si>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</si>
  <si>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</si>
  <si>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</si>
  <si>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</si>
  <si>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</si>
  <si>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</si>
  <si>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</si>
  <si>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</si>
  <si>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</si>
  <si>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</si>
  <si>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</si>
  <si>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</si>
  <si>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</si>
  <si>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</si>
  <si>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</si>
  <si>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</si>
  <si>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</si>
  <si>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</si>
  <si>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</si>
  <si>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</si>
  <si>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</si>
  <si>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</si>
  <si>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</si>
  <si>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</si>
  <si>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</si>
  <si>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</si>
  <si>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</si>
  <si>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</si>
  <si>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</si>
  <si>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</si>
  <si>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</si>
  <si>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</si>
  <si>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</si>
  <si>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</si>
  <si>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</si>
  <si>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</si>
  <si>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</si>
  <si>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</si>
  <si>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</si>
  <si>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</si>
  <si>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</si>
  <si>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</si>
  <si>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</si>
  <si>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</si>
  <si>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</si>
  <si>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</si>
  <si>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</si>
  <si>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</si>
  <si>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</si>
  <si>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</si>
  <si>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</si>
  <si>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</si>
  <si>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</si>
  <si>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</si>
  <si>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</si>
  <si>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</si>
  <si>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</si>
  <si>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</si>
  <si>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</si>
  <si>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</si>
  <si>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</si>
  <si>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</si>
  <si>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</si>
  <si>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</si>
  <si>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</si>
  <si>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</si>
  <si>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</si>
  <si>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</si>
  <si>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</si>
  <si>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</si>
  <si>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</si>
  <si>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</si>
  <si>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</si>
  <si>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</si>
  <si>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</si>
  <si>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</si>
  <si>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</si>
  <si>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</si>
  <si>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</si>
  <si>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</si>
  <si>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</si>
  <si>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</si>
  <si>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</si>
  <si>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</si>
  <si>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</si>
  <si>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</si>
  <si>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</si>
  <si>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</si>
  <si>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</si>
  <si>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</si>
  <si>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</si>
  <si>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</si>
  <si>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</si>
  <si>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</si>
  <si>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</si>
  <si>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</si>
  <si>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</si>
  <si>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</si>
  <si>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</si>
  <si>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</si>
  <si>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</si>
  <si>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</si>
  <si>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</si>
  <si>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</si>
  <si>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</si>
  <si>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</si>
  <si>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</si>
  <si>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</si>
  <si>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</si>
  <si>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</si>
  <si>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</si>
  <si>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</si>
  <si>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</si>
  <si>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</si>
  <si>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</si>
  <si>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</si>
  <si>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</si>
  <si>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</si>
  <si>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</si>
  <si>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</si>
  <si>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</si>
  <si>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</si>
  <si>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</si>
  <si>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</si>
  <si>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</si>
  <si>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</si>
  <si>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</si>
  <si>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</si>
  <si>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</si>
  <si>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</si>
  <si>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</si>
  <si>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</si>
  <si>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</si>
  <si>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</si>
  <si>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</si>
  <si>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</si>
  <si>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</si>
  <si>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</si>
  <si>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</si>
  <si>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</si>
  <si>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</si>
  <si>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</si>
  <si>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</si>
  <si>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</si>
  <si>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</si>
  <si>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</si>
  <si>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</si>
  <si>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</si>
  <si>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</si>
  <si>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</si>
  <si>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</si>
  <si>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</si>
  <si>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</si>
  <si>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</si>
  <si>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</si>
  <si>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</si>
  <si>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</si>
  <si>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</si>
  <si>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</si>
  <si>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</si>
  <si>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</si>
  <si>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</si>
  <si>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</si>
  <si>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</si>
  <si>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</si>
  <si>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</si>
  <si>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</si>
  <si>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</si>
  <si>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</si>
  <si>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</si>
  <si>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</si>
  <si>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</si>
  <si>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</si>
  <si>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</si>
  <si>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</si>
  <si>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</si>
  <si>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</si>
  <si>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</si>
  <si>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</si>
  <si>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</si>
  <si>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</si>
  <si>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</si>
  <si>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</si>
  <si>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</si>
  <si>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</si>
  <si>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</si>
  <si>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</si>
  <si>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</si>
  <si>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</si>
  <si>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</si>
  <si>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</si>
  <si>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</si>
  <si>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</si>
  <si>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</si>
  <si>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</si>
  <si>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</si>
  <si>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</si>
  <si>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</si>
  <si>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</si>
  <si>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</si>
  <si>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</si>
  <si>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</si>
  <si>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</si>
  <si>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</si>
  <si>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</si>
  <si>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</si>
  <si>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</si>
  <si>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</si>
  <si>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</si>
  <si>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</si>
  <si>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</si>
  <si>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</si>
  <si>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</si>
  <si>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</si>
  <si>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</si>
  <si>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</si>
  <si>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</si>
  <si>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</si>
  <si>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</si>
  <si>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</si>
  <si>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</si>
  <si>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</si>
  <si>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</si>
  <si>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</si>
  <si>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</si>
  <si>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</si>
  <si>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</si>
  <si>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</si>
  <si>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</si>
  <si>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</si>
  <si>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</si>
  <si>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</si>
  <si>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</si>
  <si>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</si>
  <si>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</si>
  <si>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</si>
  <si>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</si>
  <si>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</si>
  <si>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</si>
  <si>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</si>
  <si>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</si>
  <si>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</si>
  <si>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</si>
  <si>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</si>
  <si>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</si>
  <si>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</si>
  <si>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</si>
  <si>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</si>
  <si>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</si>
  <si>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</si>
  <si>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</si>
  <si>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</si>
  <si>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</si>
  <si>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</si>
  <si>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</si>
  <si>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</si>
  <si>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</si>
  <si>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</si>
  <si>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</si>
  <si>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</si>
  <si>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</si>
  <si>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</si>
  <si>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</si>
  <si>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</si>
  <si>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</si>
  <si>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</si>
  <si>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</si>
  <si>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</si>
  <si>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</si>
  <si>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</si>
  <si>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</si>
  <si>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</si>
  <si>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</si>
  <si>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</si>
  <si>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</si>
  <si>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</si>
  <si>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</si>
  <si>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</si>
  <si>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</si>
  <si>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</si>
  <si>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</si>
  <si>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</si>
  <si>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</si>
  <si>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</si>
  <si>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</si>
  <si>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</si>
  <si>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</si>
  <si>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</si>
  <si>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</si>
  <si>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</si>
  <si>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</si>
  <si>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</si>
  <si>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</si>
  <si>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</si>
  <si>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</si>
  <si>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</si>
  <si>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</si>
  <si>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</si>
  <si>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</si>
  <si>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</si>
  <si>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</si>
  <si>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</si>
  <si>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</si>
  <si>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</si>
  <si>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</si>
  <si>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</si>
  <si>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</si>
  <si>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</si>
  <si>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</si>
  <si>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</si>
  <si>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</si>
  <si>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</si>
  <si>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</si>
  <si>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</si>
  <si>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</si>
  <si>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</si>
  <si>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</si>
  <si>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</si>
  <si>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</si>
  <si>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</si>
  <si>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</si>
  <si>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</si>
  <si>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</si>
  <si>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</si>
  <si>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</si>
  <si>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</si>
  <si>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</si>
  <si>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</si>
  <si>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</si>
  <si>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</si>
  <si>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</si>
  <si>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</si>
  <si>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</si>
  <si>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</si>
  <si>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</si>
  <si>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</si>
  <si>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</si>
  <si>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</si>
  <si>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</si>
  <si>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</si>
  <si>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</si>
  <si>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</si>
  <si>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</si>
  <si>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</si>
  <si>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</si>
  <si>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</si>
  <si>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</si>
  <si>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</si>
  <si>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</si>
  <si>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</si>
  <si>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</si>
  <si>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</si>
  <si>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</si>
  <si>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</si>
  <si>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</si>
  <si>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</si>
  <si>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</si>
  <si>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</si>
  <si>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</si>
  <si>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</si>
  <si>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</si>
  <si>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</si>
  <si>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</si>
  <si>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</si>
  <si>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</si>
  <si>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</si>
  <si>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</si>
  <si>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</si>
  <si>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</si>
  <si>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</si>
  <si>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</si>
  <si>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</si>
  <si>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</si>
  <si>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</si>
  <si>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</si>
  <si>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</si>
  <si>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</si>
  <si>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</si>
  <si>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</si>
  <si>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</si>
  <si>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</si>
  <si>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</si>
  <si>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</si>
  <si>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</si>
  <si>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</si>
  <si>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</si>
  <si>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</si>
  <si>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</si>
  <si>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</si>
  <si>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</si>
  <si>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</si>
  <si>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</si>
  <si>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</si>
  <si>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</si>
  <si>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</si>
  <si>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</si>
  <si>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</si>
  <si>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</si>
  <si>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</si>
  <si>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</si>
  <si>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</si>
  <si>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</si>
  <si>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</si>
  <si>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</si>
  <si>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</si>
  <si>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</si>
  <si>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</si>
  <si>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</si>
  <si>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</si>
  <si>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</si>
  <si>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</si>
  <si>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</si>
  <si>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</si>
  <si>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</si>
  <si>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</si>
  <si>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</si>
  <si>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</si>
  <si>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</si>
  <si>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</si>
  <si>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</si>
  <si>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</si>
  <si>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</si>
  <si>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</si>
  <si>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</si>
  <si>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</si>
  <si>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</si>
  <si>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</si>
  <si>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</si>
  <si>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</si>
  <si>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</si>
  <si>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</si>
  <si>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</si>
  <si>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</si>
  <si>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</si>
  <si>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</si>
  <si>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</si>
  <si>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</si>
  <si>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</si>
  <si>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</si>
  <si>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</si>
  <si>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</si>
  <si>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</si>
  <si>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</si>
  <si>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</si>
  <si>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</si>
  <si>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</si>
  <si>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</si>
  <si>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</si>
  <si>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</si>
  <si>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</si>
  <si>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</si>
  <si>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</si>
  <si>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</si>
  <si>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</si>
  <si>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</si>
  <si>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</si>
  <si>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</si>
  <si>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</si>
  <si>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</si>
  <si>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</si>
  <si>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</si>
  <si>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</si>
  <si>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</si>
  <si>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</si>
  <si>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</si>
  <si>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</si>
  <si>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</si>
  <si>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</si>
  <si>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</si>
  <si>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</si>
  <si>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</si>
  <si>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</si>
  <si>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</si>
  <si>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</si>
  <si>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</si>
  <si>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</si>
  <si>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</si>
  <si>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</si>
  <si>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</si>
  <si>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</si>
  <si>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</si>
  <si>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</si>
  <si>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</si>
  <si>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</si>
  <si>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</si>
  <si>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</si>
  <si>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</si>
  <si>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</si>
  <si>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</si>
  <si>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</si>
  <si>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</si>
  <si>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</si>
  <si>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</si>
  <si>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</si>
  <si>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</si>
  <si>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</si>
  <si>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</si>
  <si>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</si>
  <si>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</si>
  <si>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</si>
  <si>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</si>
  <si>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</si>
  <si>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</si>
  <si>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</si>
  <si>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</si>
  <si>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</si>
  <si>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</si>
  <si>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</si>
  <si>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</si>
  <si>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</si>
  <si>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</si>
  <si>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</si>
  <si>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</si>
  <si>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</si>
  <si>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</si>
  <si>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</si>
  <si>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</si>
  <si>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</si>
  <si>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</si>
  <si>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</si>
  <si>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</si>
  <si>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</si>
  <si>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</si>
  <si>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</si>
  <si>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</si>
  <si>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</si>
  <si>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</si>
  <si>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</si>
  <si>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</si>
  <si>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</si>
  <si>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</si>
  <si>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</si>
  <si>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</si>
  <si>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</si>
  <si>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</si>
  <si>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</si>
  <si>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</si>
  <si>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</si>
  <si>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</si>
  <si>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</si>
  <si>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</si>
  <si>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</si>
  <si>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</si>
  <si>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</si>
  <si>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</si>
  <si>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</si>
  <si>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</si>
  <si>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</si>
  <si>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</si>
  <si>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</si>
  <si>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</si>
  <si>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</si>
  <si>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</si>
  <si>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</si>
  <si>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</si>
  <si>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</si>
  <si>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</si>
  <si>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</si>
  <si>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</si>
  <si>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</si>
  <si>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</si>
  <si>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</si>
  <si>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</si>
  <si>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</si>
  <si>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</si>
  <si>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</si>
  <si>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</si>
  <si>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</si>
  <si>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</si>
  <si>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</si>
  <si>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</si>
  <si>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</si>
  <si>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</si>
  <si>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</si>
  <si>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</si>
  <si>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</si>
  <si>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</si>
  <si>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</si>
  <si>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</si>
  <si>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45KM</t>
  </si>
  <si>
    <t>PCM-20251006-00002184</t>
  </si>
  <si>
    <t>4G &amp;5G Sectors down  due to load issue at site , EM team on the way to check ETA 50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</si>
  <si>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</si>
  <si>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</si>
  <si>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</si>
  <si>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</si>
  <si>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</si>
  <si>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</si>
  <si>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</si>
  <si>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90 mins</t>
  </si>
  <si>
    <t>PCM-20251006-00002217</t>
  </si>
  <si>
    <t>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</si>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</sst>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9" fillId="9" borderId="10" xfId="0" applyNumberFormat="1" applyFont="1" applyFill="1" applyBorder="1" applyAlignment="1">
      <alignment horizontal="center" vertical="center" wrapText="1"/>
    </xf>
    <xf numFmtId="164" fontId="29" fillId="10"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2">
    <sortCondition ref="H1:H1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8"/>
  <sheetViews>
    <sheetView tabSelected="1" workbookViewId="0">
      <selection activeCell="D10" sqref="D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273.99868194444571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45936.947107870372</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45936.947107870372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45936.947107870372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45936.947107870372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45936.947107870372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45936.947107870372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45936.947107870372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45936.947107870372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45936.947107870372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45936.947107870372</v>
      </c>
      <c r="H12" s="68"/>
      <c r="I12" s="73" t="str">
        <f>IFERROR(VLOOKUP(D12,DB!A:F,6,0),"")</f>
        <v/>
      </c>
      <c r="J12" s="73" t="str">
        <f>IFERROR(VLOOKUP(D12,DB!A:G,7,0),"")</f>
        <v/>
      </c>
      <c r="K12" s="69"/>
      <c r="L12" s="70" t="str">
        <f>IFERROR(VLOOKUP(D12,DB!A:I,9,0),"")</f>
        <v/>
      </c>
    </row>
    <row r="13" spans="1:12" ht="15" customHeight="1">
      <c r="A13" s="156"/>
      <c r="B13" s="157" t="str">
        <f>IFERROR(VLOOKUP(D13,DB!A:K,11,0),"")</f>
        <v/>
      </c>
      <c r="C13" s="157"/>
      <c r="D13" s="157"/>
      <c r="E13" s="158"/>
      <c r="F13" s="159"/>
      <c r="G13" s="160">
        <f ca="1">IFERROR(NOW()-F13,"")</f>
        <v>45936.947107870372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45936.947107870372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45936.947107870372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45936.947107870372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45936.947107870372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45936.947107870372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45936.947107870372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45936.947107870372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45936.947107870372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45936.947107870372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45936.947107870372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45936.947107870372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45936.947107870372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45936.947107870372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45936.947107870372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45936.947107870372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45936.947107870372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45936.947107870372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45936.947107870372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45936.947107870372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45936.947107870372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45936.947107870372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45936.947107870372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45936.947107870372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45936.947107870372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45936.947107870372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45936.947107870372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45936.947107870372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45936.947107870372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45936.947107870372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45936.947107870372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45936.947107870372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45936.947107870372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45936.947107870372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45936.947107870372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45936.947107870372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45936.947107870372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45936.947107870372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45936.947107870372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45936.947107870372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45936.947107870372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45936.947107870372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45936.947107870372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45936.947107870372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45936.947107870372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45936.947107870372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45936.947107870372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45936.947107870372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45936.947107870372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45936.947107870372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45936.947107870372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45936.947107870372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45936.947107870372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45936.947107870372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45936.947107870372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45936.947107870372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45936.947107870372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45936.947107870372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45936.947107870372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45936.947107870372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45936.947107870372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45936.947107870372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45936.947107870372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45936.947107870372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45936.947107870372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45936.947107870372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45936.947107870372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45936.947107870372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45936.947107870372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45936.947107870372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45936.947107870372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45936.947107870372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45936.947107870372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45936.947107870372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45936.947107870372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45936.947107870372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45936.947107870372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45936.947107870372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45936.947107870372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45936.947107870372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45936.947107870372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45936.947107870372</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45936.947107870372</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45936.947107870372</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45936.947107870372</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45936.947107870372</v>
      </c>
      <c r="H98" s="159"/>
      <c r="I98" s="157" t="str">
        <f>IFERROR(VLOOKUP(D98,DB!A:F,6,0),"")</f>
        <v/>
      </c>
      <c r="J98" s="73" t="str">
        <f>IFERROR(VLOOKUP(D98,DB!A:G,7,0),"")</f>
        <v/>
      </c>
      <c r="K98" s="161"/>
      <c r="L98" s="162" t="str">
        <f>IFERROR(VLOOKUP(D98,DB!A:I,9,0),"")</f>
        <v/>
      </c>
    </row>
  </sheetData>
  <customSheetViews>
    <customSheetView guid="{F6042A99-DD27-4453-835D-0834D95730CC}" filter="1" showAutoFilter="1">
      <pageMargins left="0" right="0" top="0" bottom="0" header="0" footer="0"/>
      <autoFilter ref="B1:M1" xr:uid="{462F7E48-42B7-41EA-BC63-D9DECA137F00}"/>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130.22002453704044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111.94726990741037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0.23306851852248656</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7.5174999998125713E-2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17684</v>
      </c>
      <c r="E7" s="131" t="s">
        <v>38964</v>
      </c>
      <c r="F7" s="132">
        <v>45936.919328703705</v>
      </c>
      <c r="G7" s="133">
        <f ca="1">IFERROR(NOW()-F7,"-")</f>
        <v>2.7779166666732635E-2</v>
      </c>
      <c r="H7" s="132">
        <v>45936.907523148147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45936.947107870372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45936.947107870372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45936.947107870372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45936.947107870372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45936.947107870372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45936.947107870372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45936.947107870372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45936.947107870372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45936.947107870372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45936.947107870372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45936.947107870372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45936.947107870372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45936.947107870372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45936.947107870372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45936.947107870372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45936.947107870372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45936.947107870372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45936.947107870372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45936.947107870372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45936.947107870372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45936.947107870372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45936.947107870372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45936.947107870372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45936.947107870372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45936.947107870372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45936.947107870372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45936.947107870372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45936.947107870372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45936.947107870372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45936.947107870372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45936.947107870372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45936.947107870372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45936.947107870372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45936.947107870372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45936.947107870372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45936.947107870372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45936.947107870372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45936.947107870372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45936.947107870372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45936.947107870372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45936.947107870372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45936.947107870372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45936.947107870372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45936.947107870372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45936.947107870372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45936.947107870372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45936.947107870372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45936.947107870372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45936.947107870372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45936.947107870372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45936.947107870372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45936.947107870372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45936.947107870372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45936.947107870372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45936.947107870372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45936.947107870372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45936.947107870372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45936.947107870372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45936.947107870372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45936.947107870372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45936.947107870372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45936.947107870372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45936.947107870372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45936.947107870372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45936.947107870372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45936.947107870372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45936.947107870372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45936.947107870372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45936.947107870372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45936.947107870372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45936.947107870372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45936.947107870372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45936.947107870372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45936.947107870372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45936.947107870372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45936.947107870372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45936.947107870372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45936.947107870372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45936.947107870372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45936.947107870372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45936.947107870372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45936.947107870372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45936.947107870372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45936.947107870372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45936.947107870372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45936.947107870372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45936.947107870372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45936.947107870372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45936.947107870372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45936.947107870372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45936.947107870372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45936.947107870372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45936.947107870372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45936.947107870372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45936.947107870372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45936.947107870372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45936.947107870372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45936.947107870372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45936.947107870372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45936.947107870372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45936.947107870372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45936.947107870372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45936.947107870372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45936.947107870372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45936.947107870372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45936.947107870372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45936.947107870372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45936.947107870372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45936.947107870372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45936.947107870372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45936.947107870372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45936.947107870372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45936.947107870372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45936.947107870372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45936.947107870372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45936.947107870372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45936.947107870372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45936.947107870372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45936.947107870372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45936.947107870372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45936.947107870372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45936.947107870372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45936.947107870372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45936.947107870372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45936.947107870372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45936.947107870372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45936.947107870372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45936.947107870372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45936.947107870372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45936.947107870372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45936.947107870372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45936.947107870372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45936.947107870372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45936.947107870372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45936.947107870372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45936.947107870372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45936.947107870372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45936.947107870372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45936.947107870372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45936.947107870372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45936.947107870372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45936.947107870372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45936.947107870372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45936.947107870372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45936.947107870372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45936.947107870372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45936.947107870372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45936.947107870372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45936.947107870372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45936.947107870372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45936.947107870372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45936.947107870372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45936.947107870372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45936.947107870372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45936.947107870372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45936.947107870372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45936.947107870372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45936.947107870372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45936.947107870372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45936.947107870372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45936.947107870372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45936.947107870372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45936.947107870372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45936.947107870372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45936.947107870372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45936.947107870372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45936.947107870372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45936.947107870372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45936.947107870372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45936.947107870372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45936.947107870372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45936.947107870372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45936.947107870372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45936.947107870372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45936.947107870372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45936.947107870372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45936.947107870372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45936.947107870372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45936.947107870372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45936.947107870372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45936.947107870372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45936.947107870372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45936.947107870372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45936.947107870372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45936.947107870372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45936.947107870372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45936.947107870372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45936.947107870372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45936.947107870372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45936.947107870372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45936.947107870372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45936.947107870372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45936.947107870372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45936.947107870372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45936.947107870372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45936.947107870372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45936.947107870372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45936.947107870372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45936.947107870372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45936.947107870372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45936.947107870372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45936.947107870372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45936.947107870372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45936.947107870372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45936.947107870372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45936.947107870372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45936.947107870372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45936.947107870372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45936.947107870372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45936.947107870372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45936.947107870372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45936.947107870372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45936.947107870372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45936.947107870372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45936.947107870372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45936.947107870372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45936.947107870372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45936.947107870372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45936.947107870372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45936.947107870372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45936.947107870372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45936.947107870372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45936.947107870372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45936.947107870372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45936.947107870372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45936.947107870372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45936.947107870372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45936.947107870372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45936.947107870372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45936.947107870372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45936.947107870372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45936.947107870372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45936.947107870372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45936.947107870372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45936.947107870372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45936.947107870372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45936.947107870372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45936.947107870372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45936.947107870372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45936.947107870372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45936.947107870372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45936.947107870372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45936.947107870372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45936.947107870372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45936.947107870372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45936.947107870372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45936.947107870372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45936.947107870372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30.75" customHeight="1">
      <c r="A2" s="19" t="s">
        <v>39056</v>
      </c>
      <c r="B2" s="75" t="str">
        <f>IFERROR(VLOOKUP(D2,DB!A:K,11,0),"")</f>
        <v>R3</v>
      </c>
      <c r="C2" s="18">
        <v>1</v>
      </c>
      <c r="D2" s="18" t="s">
        <v>20663</v>
      </c>
      <c r="E2" s="18" t="s">
        <v>38964</v>
      </c>
      <c r="F2" s="167">
        <v>45936.94425925926</v>
      </c>
      <c r="G2" s="165">
        <f ca="1">IFERROR(NOW()-F2,"-")</f>
        <v>2.8486111114034429E-3</v>
      </c>
      <c r="H2" s="22">
        <v>45818.916689814818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166"/>
      <c r="G3" s="165">
        <f ca="1">IFERROR(NOW()-F3,"-")</f>
        <v>45936.947107870372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2:G41" ca="1" si="0">IFERROR(NOW()-F4,"-")</f>
        <v>45936.947107870372</v>
      </c>
      <c r="H4" s="22"/>
      <c r="I4" s="19" t="str">
        <f>IFERROR(VLOOKUP(D4,DB!A:F,6,0),"")</f>
        <v/>
      </c>
      <c r="J4" s="18" t="str">
        <f>IFERROR(VLOOKUP(D4,DB!A:G,7,0),"")</f>
        <v/>
      </c>
      <c r="K4" s="50"/>
      <c r="L4" s="23" t="str">
        <f>IFERROR(VLOOKUP(D4,DB!A:I,9,0),"")</f>
        <v/>
      </c>
    </row>
    <row r="5" spans="1:13" ht="15" customHeight="1">
      <c r="A5" s="164"/>
      <c r="B5" s="75" t="str">
        <f>IFERROR(VLOOKUP(D5,DB!A:K,11,0),"")</f>
        <v/>
      </c>
      <c r="C5" s="18"/>
      <c r="D5" s="18"/>
      <c r="E5" s="18"/>
      <c r="F5" s="20"/>
      <c r="G5" s="21">
        <f t="shared" ca="1" si="0"/>
        <v>45936.947107870372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45936.947107870372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45936.947107870372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45936.947107870372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45936.947107870372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45936.947107870372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45936.947107870372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45936.947107870372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45936.947107870372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45936.947107870372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45936.947107870372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45936.947107870372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45936.947107870372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45936.947107870372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45936.947107870372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45936.947107870372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45936.947107870372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45936.947107870372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45936.947107870372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45936.947107870372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45936.947107870372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45936.947107870372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45936.947107870372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45936.947107870372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45936.947107870372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45936.947107870372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45936.947107870372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45936.947107870372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45936.947107870372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45936.947107870372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45936.947107870372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45936.947107870372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45936.947107870372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45936.947107870372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45936.947107870372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45936.947107870372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45936.947107870372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45936.947107870372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45936.947107870372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45936.947107870372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45936.947107870372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45936.947107870372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45936.947107870372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45936.947107870372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45936.947107870372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45936.947107870372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45936.947107870372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45936.947107870372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45936.947107870372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45936.947107870372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45936.947107870372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45936.947107870372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45936.947107870372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45936.947107870372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45936.947107870372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45936.947107870372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45936.947107870372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45936.947107870372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45936.947107870372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45936.947107870372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45936.947107870372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45936.947107870372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45936.947107870372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45936.947107870372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45936.947107870372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45936.947107870372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45936.947107870372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45936.947107870372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45936.947107870372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45936.947107870372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45936.947107870372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45936.947107870372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45936.947107870372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45936.947107870372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45936.947107870372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45936.947107870372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45936.947107870372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45936.947107870372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45936.947107870372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45936.947107870372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45936.947107870372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45936.947107870372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45936.947107870372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45936.947107870372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45936.947107870372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45936.947107870372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45936.947107870372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45936.947107870372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45936.947107870372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45936.947107870372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45936.947107870372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45936.947107870372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45936.947107870372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45936.947107870372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45936.947107870372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45936.947107870372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45936.947107870372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45936.947107870372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45936.947107870372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45936.947107870372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45936.947107870372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45936.947107870372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45936.947107870372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45936.947107870372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45936.947107870372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45936.947107870372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45936.947107870372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45936.947107870372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45936.947107870372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45936.947107870372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45936.947107870372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45936.947107870372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45936.947107870372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45936.947107870372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45936.947107870372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45936.947107870372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45936.947107870372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45936.947107870372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45936.947107870372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45936.947107870372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45936.947107870372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45936.947107870372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45936.947107870372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45936.947107870372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45936.947107870372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45936.947107870372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45936.947107870372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45936.947107870372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45936.947107870372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45936.947107870372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45936.947107870372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45936.947107870372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45936.947107870372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45936.947107870372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45936.947107870372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45936.947107870372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45936.947107870372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45936.947107870372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45936.947107870372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45936.947107870372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45936.947107870372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45936.947107870372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45936.947107870372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45936.947107870372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45936.947107870372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45936.947107870372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45936.947107870372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45936.947107870372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45936.947107870372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45936.947107870372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45936.947107870372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45936.947107870372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45936.947107870372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45936.947107870372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45936.947107870372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45936.947107870372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45936.947107870372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45936.947107870372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45936.947107870372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45936.947107870372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45936.947107870372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45936.947107870372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45936.947107870372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45936.947107870372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45936.947107870372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45936.947107870372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45936.947107870372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45936.947107870372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45936.947107870372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45936.947107870372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45936.947107870372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45936.947107870372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45936.947107870372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45936.947107870372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45936.947107870372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45936.947107870372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45936.947107870372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45936.947107870372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45936.947107870372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45936.947107870372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45936.947107870372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45936.947107870372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45936.947107870372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45936.947107870372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45936.947107870372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45936.947107870372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45936.947107870372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45936.947107870372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45936.947107870372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45936.947107870372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45936.947107870372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45936.947107870372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45936.947107870372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45936.947107870372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45936.947107870372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45936.947107870372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45936.947107870372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45936.947107870372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45936.947107870372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45936.947107870372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45936.947107870372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45936.947107870372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45936.947107870372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45936.947107870372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45936.947107870372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45936.947107870372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45936.947107870372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45936.947107870372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45936.947107870372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45936.947107870372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45936.947107870372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45936.947107870372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45936.947107870372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45936.947107870372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45936.947107870372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45936.947107870372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45936.947107870372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45936.947107870372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45936.947107870372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45936.947107870372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45936.947107870372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45936.947107870372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45936.947107870372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45936.947107870372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45936.947107870372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45936.947107870372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45936.947107870372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45936.947107870372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45936.947107870372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45936.947107870372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45936.947107870372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45936.947107870372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45936.947107870372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45936.947107870372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45936.947107870372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45936.947107870372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45936.947107870372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45936.947107870372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45936.947107870372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45936.947107870372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45936.947107870372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45936.947107870372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45936.947107870372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45936.947107870372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45936.947107870372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45936.947107870372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45936.947107870372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45936.947107870372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45936.947107870372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45936.947107870372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45936.947107870372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45936.947107870372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45936.947107870372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45936.947107870372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45936.947107870372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45936.947107870372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45936.947107870372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45936.947107870372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45936.947107870372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45936.947107870372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45936.947107870372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45936.947107870372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45936.947107870372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45936.947107870372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45936.947107870372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45936.947107870372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45936.947107870372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45936.947107870372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45936.947107870372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45936.947107870372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45936.947107870372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45936.947107870372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45936.947107870372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45936.947107870372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45936.947107870372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45936.947107870372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45936.947107870372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45936.947107870372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45936.947107870372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45936.947107870372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45936.947107870372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45936.947107870372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45936.947107870372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45936.947107870372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45936.947107870372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45936.947107870372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45936.947107870372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45936.947107870372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45936.947107870372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45936.947107870372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45936.947107870372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45936.947107870372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45936.947107870372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45936.947107870372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45936.947107870372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45936.947107870372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45936.947107870372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45936.947107870372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45936.947107870372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45936.947107870372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45936.947107870372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45936.947107870372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45936.947107870372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45936.947107870372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45936.947107870372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45936.947107870372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45936.947107870372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45936.947107870372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45936.947107870372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45936.947107870372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45936.947107870372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45936.947107870372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45936.947107870372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45936.947107870372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45936.947107870372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45936.947107870372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45936.947107870372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45936.947107870372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45936.947107870372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45936.947107870372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45936.947107870372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45936.947107870372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45936.947107870372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45936.947107870372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45936.947107870372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45936.947107870372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45936.947107870372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45936.947107870372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45936.947107870372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45936.947107870372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45936.947107870372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45936.947107870372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45936.947107870372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45936.947107870372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45936.947107870372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45936.947107870372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45936.947107870372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45936.947107870372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45936.947107870372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45936.947107870372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45936.947107870372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45936.947107870372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45936.947107870372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45936.947107870372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45936.947107870372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45936.947107870372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45936.947107870372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45936.947107870372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45936.947107870372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45936.947107870372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45936.947107870372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45936.947107870372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45936.947107870372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45936.947107870372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45936.947107870372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45936.947107870372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45936.947107870372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45936.947107870372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45936.947107870372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45936.947107870372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45936.947107870372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45936.947107870372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45936.947107870372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45936.947107870372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45936.947107870372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45936.947107870372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45936.947107870372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45936.947107870372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45936.947107870372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45936.947107870372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45936.947107870372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45936.947107870372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45936.947107870372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45936.947107870372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45936.947107870372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45936.947107870372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45936.947107870372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45936.947107870372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45936.947107870372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45936.947107870372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45936.947107870372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45936.947107870372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45936.947107870372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45936.947107870372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45936.947107870372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45936.947107870372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45936.947107870372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45936.947107870372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45936.947107870372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45936.947107870372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45936.947107870372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45936.947107870372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45936.947107870372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45936.947107870372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45936.947107870372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45936.947107870372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45936.947107870372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45936.947107870372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45936.947107870372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45936.947107870372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45936.947107870372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45936.947107870372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45936.947107870372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45936.947107870372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45936.947107870372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45936.947107870372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45936.947107870372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45936.947107870372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45936.947107870372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45936.947107870372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45936.947107870372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45936.947107870372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45936.947107870372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45936.947107870372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45936.947107870372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45936.947107870372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45936.947107870372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45936.947107870372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45936.947107870372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45936.947107870372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45936.947107870372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45936.947107870372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45936.947107870372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45936.947107870372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45936.947107870372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45936.947107870372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45936.947107870372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45936.947107870372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45936.947107870372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45936.947107870372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45936.947107870372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45936.947107870372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45936.947107870372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45936.947107870372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45936.947107870372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45936.947107870372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45936.947107870372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45936.947107870372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45936.947107870372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45936.947107870372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45936.947107870372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45936.947107870372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45936.947107870372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45936.947107870372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45936.947107870372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45936.947107870372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45936.947107870372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45936.947107870372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45936.947107870372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45936.947107870372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45936.947107870372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45936.947107870372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45936.947107870372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45936.947107870372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45936.947107870372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45936.947107870372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45936.947107870372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45936.947107870372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45936.947107870372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45936.947107870372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45936.947107870372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45936.947107870372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45936.947107870372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45936.947107870372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45936.947107870372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45936.947107870372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45936.947107870372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45936.947107870372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45936.947107870372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45936.947107870372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45936.947107870372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45936.947107870372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45936.947107870372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45936.947107870372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45936.947107870372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45936.947107870372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45936.947107870372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45936.947107870372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45936.947107870372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45936.947107870372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45936.947107870372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45936.947107870372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45936.947107870372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45936.947107870372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45936.947107870372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45936.947107870372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45936.947107870372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45936.947107870372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45936.947107870372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45936.947107870372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45936.947107870372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45936.947107870372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45936.947107870372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45936.947107870372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45936.947107870372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45936.947107870372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45936.947107870372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45936.947107870372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45936.947107870372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45936.947107870372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45936.947107870372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45936.947107870372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45936.947107870372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45936.947107870372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45936.947107870372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45936.947107870372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45936.947107870372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45936.947107870372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45936.947107870372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45936.947107870372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45936.947107870372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45936.947107870372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45936.947107870372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45936.947107870372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45936.947107870372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45936.947107870372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45936.947107870372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45936.947107870372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45936.947107870372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45936.947107870372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45936.947107870372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45936.947107870372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45936.947107870372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45936.947107870372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45936.947107870372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45936.947107870372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45936.947107870372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45936.947107870372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45936.947107870372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45936.947107870372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45936.947107870372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45936.947107870372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45936.947107870372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45936.947107870372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45936.947107870372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45936.947107870372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45936.947107870372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45936.947107870372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45936.947107870372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45936.947107870372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45936.947107870372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45936.947107870372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45936.947107870372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45936.947107870372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45936.947107870372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45936.947107870372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45936.947107870372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45936.947107870372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45936.947107870372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45936.947107870372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45936.947107870372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45936.947107870372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45936.947107870372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45936.947107870372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45936.947107870372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45936.947107870372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45936.947107870372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45936.947107870372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45936.947107870372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45936.947107870372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45936.947107870372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45936.947107870372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45936.947107870372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45936.947107870372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45936.947107870372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45936.947107870372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45936.947107870372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45936.947107870372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45936.947107870372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45936.947107870372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45936.947107870372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45936.947107870372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45936.947107870372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45936.947107870372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45936.947107870372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45936.947107870372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45936.947107870372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45936.947107870372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45936.947107870372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45936.947107870372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45936.947107870372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45936.947107870372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45936.947107870372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45936.947107870372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45936.947107870372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45936.947107870372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45936.947107870372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45936.947107870372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45936.947107870372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45936.947107870372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45936.947107870372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45936.947107870372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45936.947107870372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45936.947107870372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45936.947107870372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45936.947107870372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45936.947107870372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45936.947107870372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45936.947107870372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45936.947107870372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45936.947107870372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45936.947107870372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45936.947107870372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45936.947107870372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45936.947107870372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45936.947107870372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45936.947107870372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45936.947107870372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45936.947107870372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45936.947107870372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45936.947107870372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45936.947107870372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45936.947107870372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45936.947107870372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45936.947107870372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45936.947107870372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45936.947107870372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45936.947107870372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45936.947107870372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45936.947107870372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45936.947107870372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45936.947107870372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45936.947107870372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45936.947107870372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45936.947107870372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45936.947107870372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45936.947107870372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45936.947107870372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45936.947107870372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45936.947107870372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45936.947107870372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45936.947107870372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45936.947107870372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45936.947107870372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45936.947107870372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45936.947107870372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45936.947107870372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45936.947107870372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45936.947107870372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45936.947107870372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45936.947107870372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45936.947107870372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45936.947107870372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45936.947107870372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45936.947107870372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45936.947107870372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45936.947107870372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45936.947107870372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45936.947107870372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45936.947107870372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45936.947107870372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45936.947107870372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45936.947107870372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45936.947107870372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45936.947107870372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45936.947107870372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45936.947107870372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45936.947107870372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45936.947107870372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45936.947107870372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45936.947107870372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45936.947107870372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45936.947107870372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45936.947107870372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45936.947107870372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45936.947107870372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45936.947107870372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45936.947107870372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45936.947107870372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45936.947107870372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45936.947107870372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45936.947107870372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45936.947107870372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45936.947107870372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45936.947107870372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45936.947107870372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45936.947107870372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45936.947107870372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45936.947107870372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45936.947107870372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45936.947107870372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45936.947107870372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45936.947107870372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45936.947107870372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45936.947107870372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45936.947107870372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45936.947107870372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45936.947107870372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45936.947107870372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45936.947107870372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45936.947107870372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45936.947107870372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45936.947107870372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45936.947107870372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45936.947107870372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45936.947107870372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45936.947107870372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45936.947107870372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45936.947107870372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45936.947107870372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45936.947107870372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45936.947107870372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45936.947107870372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45936.947107870372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45936.947107870372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45936.947107870372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45936.947107870372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45936.947107870372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45936.947107870372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45936.947107870372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45936.947107870372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45936.947107870372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45936.947107870372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45936.947107870372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45936.947107870372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45936.947107870372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45936.947107870372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45936.947107870372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45936.947107870372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45936.947107870372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45936.947107870372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45936.947107870372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45936.947107870372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45936.947107870372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45936.947107870372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45936.947107870372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45936.947107870372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45936.947107870372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45936.947107870372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45936.947107870372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45936.947107870372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45936.947107870372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45936.947107870372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45936.947107870372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45936.947107870372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45936.947107870372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45936.947107870372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45936.947107870372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45936.947107870372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45936.947107870372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45936.947107870372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45936.947107870372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45936.947107870372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45936.947107870372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45936.947107870372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45936.947107870372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45936.947107870372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45936.947107870372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45936.947107870372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45936.947107870372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45936.947107870372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45936.947107870372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45936.947107870372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45936.947107870372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45936.947107870372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45936.947107870372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45936.947107870372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45936.947107870372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45936.947107870372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45936.947107870372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45936.947107870372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45936.947107870372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45936.947107870372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45936.947107870372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45936.947107870372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45936.947107870372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45936.947107870372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45936.947107870372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45936.947107870372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45936.947107870372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45936.947107870372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45936.947107870372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45936.947107870372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45936.947107870372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45936.947107870372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45936.947107870372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45936.947107870372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45936.947107870372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45936.947107870372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45936.947107870372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45936.947107870372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45936.947107870372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45936.947107870372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45936.947107870372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45936.947107870372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45936.947107870372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45936.947107870372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45936.947107870372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45936.947107870372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45936.947107870372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45936.947107870372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45936.947107870372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45936.947107870372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45936.947107870372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45936.947107870372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45936.947107870372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45936.947107870372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45936.947107870372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45936.947107870372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45936.947107870372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45936.947107870372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45936.947107870372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45936.947107870372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45936.947107870372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45936.947107870372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45936.947107870372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45936.947107870372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45936.947107870372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45936.947107870372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45936.947107870372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45936.947107870372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45936.947107870372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45936.947107870372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45936.947107870372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45936.947107870372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45936.947107870372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45936.947107870372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45936.947107870372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45936.947107870372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45936.947107870372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45936.947107870372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45936.947107870372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45936.947107870372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45936.947107870372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45936.947107870372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45936.947107870372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45936.947107870372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45936.947107870372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45936.947107870372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45936.947107870372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45936.947107870372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45936.947107870372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45936.947107870372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45936.947107870372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45936.947107870372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45936.947107870372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45936.947107870372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45936.947107870372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45936.947107870372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45936.947107870372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45936.947107870372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45936.947107870372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45936.947107870372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45936.947107870372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45936.947107870372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45936.947107870372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45936.947107870372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45936.947107870372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45936.947107870372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45936.947107870372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45936.947107870372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45936.947107870372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45936.947107870372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45936.947107870372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45936.947107870372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45936.947107870372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45936.947107870372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45936.947107870372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45936.947107870372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45936.947107870372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45936.947107870372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45936.947107870372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45936.947107870372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45936.947107870372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45936.947107870372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45936.947107870372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45936.947107870372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45936.947107870372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45936.947107870372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45936.947107870372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45936.947107870372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45936.947107870372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45936.947107870372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45936.947107870372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45936.947107870372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45936.947107870372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45936.947107870372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45936.947107870372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45936.947107870372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45936.947107870372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45936.947107870372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45936.947107870372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45936.947107870372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45936.947107870372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45936.947107870372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45936.947107870372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45936.947107870372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45936.947107870372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45936.947107870372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45936.947107870372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45936.947107870372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45936.947107870372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45936.947107870372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45936.947107870372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45936.947107870372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45936.947107870372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45936.947107870372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45936.947107870372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45936.947107870372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45936.947107870372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45936.947107870372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45936.947107870372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45936.947107870372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45936.947107870372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45936.947107870372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45936.947107870372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45936.947107870372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45936.947107870372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45936.947107870372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45936.947107870372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45936.947107870372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45936.947107870372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45936.947107870372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45936.947107870372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45936.947107870372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45936.947107870372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45936.947107870372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45936.947107870372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45936.947107870372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45936.947107870372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45936.947107870372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45936.947107870372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45936.947107870372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45936.947107870372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45936.947107870372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45936.947107870372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45936.947107870372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45936.947107870372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45936.947107870372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45936.947107870372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45936.947107870372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45936.947107870372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45936.947107870372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45936.947107870372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45936.947107870372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45936.947107870372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45936.947107870372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45936.947107870372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45936.947107870372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45936.947107870372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45936.947107870372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45936.947107870372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45936.947107870372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45936.947107870372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45936.947107870372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45936.947107870372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45936.947107870372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45936.947107870372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45936.947107870372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45936.947107870372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45936.947107870372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45936.947107870372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45936.947107870372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45936.947107870372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45936.947107870372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45936.947107870372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45936.947107870372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45936.947107870372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45936.947107870372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45936.947107870372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45936.947107870372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45936.947107870372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45936.947107870372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45936.947107870372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45936.947107870372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45936.947107870372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45936.947107870372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45936.947107870372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45936.947107870372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45936.947107870372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45936.947107870372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45936.947107870372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45936.947107870372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45936.947107870372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45936.947107870372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45936.947107870372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45936.947107870372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45936.947107870372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45936.947107870372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45936.947107870372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45936.947107870372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45936.947107870372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45936.947107870372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45936.947107870372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45936.947107870372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45936.947107870372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45936.947107870372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45936.947107870372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45936.947107870372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45936.947107870372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45936.947107870372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45936.947107870372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45936.947107870372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45936.947107870372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45936.947107870372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45936.947107870372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45936.947107870372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45936.947107870372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45936.947107870372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45936.947107870372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45936.947107870372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45936.947107870372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45936.947107870372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45936.947107870372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45936.947107870372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45936.947107870372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45936.947107870372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45936.947107870372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45936.947107870372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45936.947107870372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45936.947107870372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45936.947107870372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45936.947107870372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45936.947107870372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45936.947107870372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45936.947107870372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45936.947107870372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45936.947107870372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45936.947107870372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45936.947107870372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45936.947107870372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45936.947107870372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45936.947107870372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45936.947107870372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45936.947107870372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45936.947107870372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45936.947107870372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45936.947107870372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45936.947107870372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45936.947107870372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45936.947107870372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45936.947107870372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45936.947107870372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45936.947107870372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45936.947107870372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45936.947107870372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45936.947107870372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45936.947107870372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45936.947107870372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45936.947107870372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45936.947107870372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45936.947107870372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45936.947107870372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45936.947107870372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45936.947107870372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45936.947107870372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45936.947107870372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45936.947107870372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45936.947107870372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45936.947107870372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45936.947107870372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45936.947107870372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45936.947107870372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45936.947107870372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45936.947107870372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45936.947107870372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45936.947107870372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45936.947107870372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45936.947107870372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45936.947107870372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45936.947107870372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45936.947107870372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45936.947107870372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45936.947107870372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45936.947107870372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45936.947107870372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45936.947107870372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45936.947107870372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45936.947107870372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45936.947107870372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45936.947107870372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45936.947107870372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45936.947107870372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45936.947107870372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45936.947107870372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45936.947107870372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45936.947107870372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45936.947107870372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45936.947107870372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45936.947107870372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45936.947107870372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45936.947107870372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45936.947107870372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45936.947107870372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45936.947107870372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45936.947107870372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45936.947107870372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45936.947107870372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45936.947107870372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45936.947107870372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45936.947107870372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45936.947107870372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45936.947107870372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45936.947107870372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45936.947107870372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45936.947107870372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45936.947107870372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45936.947107870372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45936.947107870372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45936.947107870372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45936.947107870372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45936.947107870372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45936.947107870372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45936.947107870372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45936.947107870372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45936.947107870372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45936.947107870372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45936.947107870372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45936.947107870372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45936.947107870372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45936.947107870372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45936.947107870372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45936.947107870372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45936.947107870372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45936.947107870372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45936.947107870372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45936.947107870372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45936.947107870372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45936.947107870372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45936.947107870372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45936.947107870372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45936.947107870372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45936.947107870372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45936.947107870372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45936.947107870372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45936.947107870372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45936.947107870372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45936.947107870372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45936.947107870372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45936.947107870372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45936.947107870372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45936.947107870372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45936.947107870372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45936.947107870372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45936.947107870372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45936.947107870372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45936.947107870372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45936.947107870372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45936.947107870372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45936.947107870372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45936.947107870372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45936.947107870372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45936.947107870372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45936.947107870372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45936.947107870372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45936.947107870372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45936.947107870372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45936.947107870372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45936.947107870372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45936.947107870372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45936.947107870372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45936.947107870372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45936.947107870372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45936.947107870372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45936.947107870372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45936.947107870372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45936.947107870372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45936.947107870372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45936.947107870372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45936.947107870372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45936.947107870372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45936.947107870372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45936.947107870372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45936.947107870372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45936.947107870372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45936.947107870372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45936.947107870372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45936.947107870372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45936.947107870372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45936.947107870372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45936.947107870372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45936.947107870372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45936.947107870372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45936.947107870372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45936.947107870372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45936.947107870372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45936.947107870372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45936.947107870372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45936.947107870372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45936.947107870372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45936.947107870372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45936.947107870372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45936.947107870372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45936.947107870372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45936.947107870372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45936.947107870372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45936.947107870372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45936.947107870372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45936.947107870372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45936.947107870372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45936.947107870372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45936.947107870372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45936.947107870372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45936.947107870372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45936.947107870372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45936.947107870372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45936.947107870372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45936.947107870372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45936.947107870372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45936.947107870372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45936.947107870372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45936.947107870372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45936.947107870372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45936.947107870372</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5.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233.46639027777564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1.7901634259251296</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0.18264027778059244</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37977</v>
      </c>
      <c r="E5" s="144" t="s">
        <v>38964</v>
      </c>
      <c r="F5" s="145">
        <v>45936.913391203707</v>
      </c>
      <c r="G5" s="146">
        <f ca="1">IFERROR(NOW()-F5,"")</f>
        <v>3.3716666664986406E-2</v>
      </c>
      <c r="H5" s="145">
        <v>45936.907453703701</v>
      </c>
      <c r="I5" s="141" t="str">
        <f>IFERROR(VLOOKUP(D5,DB!A:F,6,0),"")</f>
        <v>SCECO</v>
      </c>
      <c r="J5" s="141" t="str">
        <f>IFERROR(VLOOKUP(D5,DB!A:G,7,0),"")</f>
        <v>Dead</v>
      </c>
      <c r="K5" s="148" t="s">
        <v>39065</v>
      </c>
      <c r="L5" s="143" t="str">
        <f>IFERROR(VLOOKUP(D5,DB!A:I,9,0),"")</f>
        <v>Latis</v>
      </c>
    </row>
    <row r="6" spans="1:16" ht="15" customHeight="1">
      <c r="A6" s="141" t="s">
        <v>39066</v>
      </c>
      <c r="B6" s="141" t="str">
        <f>IFERROR(VLOOKUP(D6,DB!A:K,11,0),"")</f>
        <v>R4</v>
      </c>
      <c r="C6" s="142">
        <v>1</v>
      </c>
      <c r="D6" s="143" t="s">
        <v>22424</v>
      </c>
      <c r="E6" s="144" t="s">
        <v>38964</v>
      </c>
      <c r="F6" s="145">
        <v>45936.933333333334</v>
      </c>
      <c r="G6" s="146">
        <f ca="1">IFERROR(NOW()-F6,"")</f>
        <v>1.3774537037534174E-2</v>
      </c>
      <c r="H6" s="145">
        <v>45936.927615740744</v>
      </c>
      <c r="I6" s="141" t="str">
        <f>IFERROR(VLOOKUP(D6,DB!A:F,6,0),"")</f>
        <v>SCECO</v>
      </c>
      <c r="J6" s="141" t="str">
        <f>IFERROR(VLOOKUP(D6,DB!A:G,7,0),"")</f>
        <v>In progress+In progress</v>
      </c>
      <c r="K6" s="148" t="s">
        <v>39067</v>
      </c>
      <c r="L6" s="143" t="str">
        <f>IFERROR(VLOOKUP(D6,DB!A:I,9,0),"")</f>
        <v>Latis</v>
      </c>
    </row>
    <row r="7" spans="1:16" ht="15" customHeight="1">
      <c r="A7" s="141"/>
      <c r="B7" s="141" t="str">
        <f>IFERROR(VLOOKUP(D7,DB!A:K,11,0),"")</f>
        <v/>
      </c>
      <c r="C7" s="142"/>
      <c r="D7" s="143"/>
      <c r="E7" s="144"/>
      <c r="F7" s="145"/>
      <c r="G7" s="146">
        <f ca="1">IFERROR(NOW()-F7,"")</f>
        <v>45936.947107870372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45936.947107870372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45936.947107870372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45936.947107870372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45936.947107870372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45936.947107870372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45936.947107870372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45936.947107870372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45936.947107870372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45936.947107870372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45936.947107870372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45936.947107870372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45936.947107870372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45936.947107870372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45936.947107870372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45936.947107870372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45936.947107870372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45936.947107870372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45936.947107870372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45936.947107870372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45936.947107870372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45936.947107870372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45936.947107870372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45936.947107870372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45936.947107870372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45936.947107870372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45936.947107870372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45936.947107870372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45936.947107870372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45936.947107870372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45936.947107870372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45936.947107870372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45936.947107870372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45936.947107870372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45936.947107870372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45936.947107870372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45936.947107870372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45936.947107870372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45936.947107870372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45936.947107870372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45936.947107870372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45936.947107870372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45936.947107870372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45936.947107870372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45936.947107870372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45936.947107870372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45936.947107870372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45936.947107870372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45936.947107870372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45936.947107870372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45936.947107870372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45936.947107870372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45936.947107870372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45936.947107870372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45936.947107870372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45936.947107870372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45936.947107870372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45936.947107870372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45936.947107870372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45936.947107870372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45936.947107870372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45936.947107870372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45936.947107870372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45936.947107870372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45936.947107870372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45936.947107870372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45936.947107870372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45936.947107870372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45936.947107870372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45936.947107870372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45936.947107870372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45936.947107870372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45936.947107870372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45936.947107870372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45936.947107870372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45936.947107870372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45936.947107870372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45936.947107870372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45936.947107870372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45936.947107870372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45936.947107870372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45936.947107870372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45936.947107870372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45936.947107870372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45936.947107870372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45936.947107870372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45936.947107870372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45936.947107870372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45936.947107870372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45936.947107870372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45936.947107870372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45936.947107870372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45936.947107870372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45936.947107870372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45936.947107870372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45936.947107870372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45936.947107870372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45936.947107870372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45936.947107870372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45936.947107870372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45936.947107870372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45936.947107870372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45936.947107870372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45936.947107870372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45936.947107870372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45936.947107870372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45936.947107870372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45936.947107870372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45936.947107870372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45936.947107870372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45936.947107870372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45936.947107870372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45936.947107870372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45936.947107870372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45936.947107870372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45936.947107870372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45936.947107870372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45936.947107870372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45936.947107870372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45936.947107870372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45936.947107870372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45936.947107870372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45936.947107870372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45936.947107870372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45936.947107870372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45936.947107870372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45936.947107870372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45936.947107870372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45936.947107870372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45936.947107870372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45936.947107870372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45936.947107870372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45936.947107870372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45936.947107870372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45936.947107870372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45936.947107870372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45936.947107870372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45936.947107870372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45936.947107870372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45936.947107870372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45936.947107870372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45936.947107870372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45936.947107870372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45936.947107870372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45936.947107870372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45936.947107870372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45936.947107870372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45936.947107870372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45936.947107870372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45936.947107870372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45936.947107870372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45936.947107870372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45936.947107870372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45936.947107870372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45936.947107870372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45936.947107870372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45936.947107870372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45936.947107870372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45936.947107870372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45936.947107870372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45936.947107870372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45936.947107870372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45936.947107870372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45936.947107870372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45936.947107870372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45936.947107870372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45936.947107870372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45936.947107870372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45936.947107870372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45936.947107870372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45936.947107870372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45936.947107870372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45936.947107870372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45936.947107870372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45936.947107870372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45936.947107870372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45936.947107870372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45936.947107870372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45936.947107870372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45936.947107870372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45936.947107870372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45936.947107870372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45936.947107870372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45936.947107870372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45936.947107870372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45936.947107870372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45936.947107870372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45936.947107870372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45936.947107870372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45936.947107870372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45936.947107870372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45936.947107870372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45936.947107870372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45936.947107870372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45936.947107870372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45936.947107870372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45936.947107870372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45936.947107870372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45936.947107870372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45936.947107870372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45936.947107870372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45936.947107870372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45936.947107870372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45936.947107870372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45936.947107870372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45936.947107870372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45936.947107870372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45936.947107870372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45936.947107870372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45936.947107870372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45936.947107870372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45936.947107870372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45936.947107870372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45936.947107870372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45936.947107870372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45936.947107870372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45936.947107870372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45936.947107870372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45936.947107870372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45936.947107870372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45936.947107870372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45936.947107870372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45936.947107870372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45936.947107870372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45936.947107870372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45936.947107870372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45936.947107870372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45936.947107870372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45936.947107870372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45936.947107870372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45936.947107870372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45936.947107870372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45936.947107870372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45936.947107870372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45936.947107870372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45936.947107870372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45936.947107870372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45936.947107870372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45936.947107870372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45936.947107870372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45936.947107870372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45936.947107870372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45936.947107870372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45936.947107870372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45936.947107870372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45936.947107870372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45936.947107870372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45936.947107870372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45936.947107870372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45936.947107870372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45936.947107870372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45936.947107870372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45936.947107870372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45936.947107870372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45936.947107870372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45936.947107870372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45936.947107870372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45936.947107870372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45936.947107870372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45936.947107870372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45936.947107870372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45936.947107870372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45936.947107870372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45936.947107870372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45936.947107870372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45936.947107870372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45936.947107870372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45936.947107870372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45936.947107870372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45936.947107870372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45936.947107870372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45936.947107870372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45936.947107870372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45936.947107870372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45936.947107870372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45936.947107870372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45936.947107870372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45936.947107870372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45936.947107870372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45936.947107870372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45936.947107870372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45936.947107870372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45936.947107870372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45936.947107870372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45936.947107870372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45936.947107870372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45936.947107870372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45936.947107870372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45936.947107870372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45936.947107870372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45936.947107870372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45936.947107870372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45936.947107870372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45936.947107870372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45936.947107870372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45936.947107870372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45936.947107870372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45936.947107870372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45936.947107870372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45936.947107870372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45936.947107870372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45936.947107870372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45936.947107870372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45936.947107870372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45936.947107870372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45936.947107870372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45936.947107870372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45936.947107870372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45936.947107870372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45936.947107870372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45936.947107870372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45936.947107870372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45936.947107870372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45936.947107870372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45936.947107870372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45936.947107870372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45936.947107870372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45936.947107870372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45936.947107870372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45936.947107870372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45936.947107870372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45936.947107870372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45936.947107870372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45936.947107870372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45936.947107870372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45936.947107870372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45936.947107870372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45936.947107870372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45936.947107870372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45936.947107870372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45936.947107870372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45936.947107870372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45936.947107870372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45936.947107870372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45936.947107870372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45936.947107870372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45936.947107870372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45936.947107870372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45936.947107870372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45936.947107870372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45936.947107870372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45936.947107870372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45936.947107870372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45936.947107870372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45936.947107870372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45936.947107870372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45936.947107870372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45936.947107870372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45936.947107870372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45936.947107870372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45936.947107870372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45936.947107870372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45936.947107870372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45936.947107870372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45936.947107870372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45936.947107870372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45936.947107870372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45936.947107870372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45936.947107870372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45936.947107870372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45936.947107870372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45936.947107870372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45936.947107870372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45936.947107870372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45936.947107870372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45936.947107870372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45936.947107870372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45936.947107870372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45936.947107870372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45936.947107870372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45936.947107870372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45936.947107870372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45936.947107870372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45936.947107870372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45936.947107870372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45936.947107870372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45936.947107870372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45936.947107870372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45936.947107870372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45936.947107870372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45936.947107870372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45936.947107870372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45936.947107870372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45936.947107870372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45936.947107870372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45936.947107870372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45936.947107870372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45936.947107870372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45936.947107870372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45936.947107870372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45936.947107870372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45936.947107870372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45936.947107870372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45936.947107870372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45936.947107870372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45936.947107870372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45936.947107870372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45936.947107870372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45936.947107870372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45936.947107870372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45936.947107870372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45936.947107870372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45936.947107870372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45936.947107870372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45936.947107870372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45936.947107870372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45936.947107870372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45936.947107870372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45936.947107870372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45936.947107870372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45936.947107870372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45936.947107870372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45936.947107870372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45936.947107870372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45936.947107870372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45936.947107870372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45936.947107870372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45936.947107870372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45936.947107870372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45936.947107870372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45936.947107870372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45936.947107870372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45936.947107870372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45936.947107870372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45936.947107870372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45936.947107870372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45936.947107870372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45936.947107870372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45936.947107870372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45936.947107870372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45936.947107870372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45936.947107870372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45936.947107870372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45936.947107870372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45936.947107870372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45936.947107870372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45936.947107870372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45936.947107870372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45936.947107870372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45936.947107870372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45936.947107870372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45936.947107870372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45936.947107870372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45936.947107870372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45936.947107870372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45936.947107870372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45936.947107870372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45936.947107870372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45936.947107870372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45936.947107870372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45936.947107870372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45936.947107870372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45936.947107870372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45936.947107870372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45936.947107870372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45936.947107870372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45936.947107870372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45936.947107870372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45936.947107870372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45936.947107870372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45936.947107870372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45936.947107870372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45936.947107870372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45936.947107870372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45936.947107870372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45936.947107870372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45936.947107870372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45936.947107870372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45936.947107870372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45936.947107870372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45936.947107870372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45936.947107870372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45936.947107870372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45936.947107870372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45936.947107870372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45936.947107870372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45936.947107870372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45936.947107870372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45936.947107870372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45936.947107870372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45936.947107870372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45936.947107870372</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45936.947107870372</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45936.947107870372</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45936.947107870372</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45936.947107870372</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45.115047685183526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10.758230555555201</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45936.947107870372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45936.947107870372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45936.947107870372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45936.947107870372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45936.947107870372</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45936.947107870372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45936.947107870372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45936.947107870372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45936.947107870372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45936.947107870372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45936.947107870372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45936.947107870372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45936.947107870372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45936.947107870372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45936.947107870372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45936.947107870372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45936.947107870372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45936.947107870372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45936.947107870372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45936.947107870372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45936.947107870372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45936.947107870372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45936.947107870372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45936.947107870372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45936.947107870372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45936.947107870372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45936.947107870372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45936.947107870372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45936.947107870372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45936.947107870372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45936.947107870372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45936.947107870372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45936.947107870372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45936.947107870372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45936.947107870372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45936.947107870372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45936.947107870372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45936.947107870372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45936.947107870372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45936.947107870372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45936.947107870372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45936.947107870372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45936.947107870372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45936.947107870372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45936.947107870372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45936.947107870372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45936.947107870372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45936.947107870372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45936.947107870372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45936.947107870372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45936.947107870372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45936.947107870372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45936.947107870372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45936.947107870372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45936.947107870372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45936.947107870372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45936.947107870372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45936.947107870372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45936.947107870372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45936.947107870372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45936.947107870372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45936.947107870372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45936.947107870372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45936.947107870372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45936.947107870372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45936.947107870372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45936.947107870372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45936.947107870372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45936.947107870372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45936.947107870372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45936.947107870372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45936.947107870372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45936.947107870372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45936.947107870372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45936.947107870372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45936.947107870372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45936.947107870372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45936.947107870372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45936.947107870372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45936.947107870372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45936.947107870372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45936.947107870372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45936.947107870372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45936.947107870372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45936.947107870372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45936.947107870372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45936.947107870372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45936.947107870372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45936.947107870372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45936.947107870372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45936.947107870372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45936.947107870372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45936.947107870372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45936.947107870372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45936.947107870372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45936.947107870372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45936.947107870372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45936.947107870372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45936.947107870372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45936.947107870372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45936.947107870372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45936.947107870372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45936.947107870372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45936.947107870372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45936.947107870372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45936.947107870372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45936.947107870372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45936.947107870372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45936.947107870372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45936.947107870372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45936.947107870372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45936.947107870372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45936.947107870372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45936.947107870372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45936.947107870372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45936.947107870372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45936.947107870372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45936.947107870372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45936.947107870372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45936.947107870372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45936.947107870372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45936.947107870372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45936.947107870372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45936.947107870372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45936.947107870372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45936.947107870372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45936.947107870372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45936.947107870372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45936.947107870372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45936.947107870372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45936.947107870372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45936.947107870372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45936.947107870372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45936.947107870372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45936.947107870372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45936.947107870372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45936.947107870372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45936.947107870372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45936.947107870372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45936.947107870372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45936.947107870372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45936.947107870372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45936.947107870372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45936.947107870372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45936.947107870372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45936.947107870372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45936.947107870372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45936.947107870372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45936.947107870372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45936.947107870372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45936.947107870372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45936.947107870372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45936.947107870372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45936.947107870372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45936.947107870372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45936.947107870372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45936.947107870372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45936.947107870372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45936.947107870372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10.174260648149357</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45936.947107870372</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3.0661356481505209</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2.0048624999981257</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45936.947107870372</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45936.947107870372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45936.947107870372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45936.947107870372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45936.947107870372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45936.947107870372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45936.947107870372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45936.947107870372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45936.947107870372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45936.947107870372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45936.947107870372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45936.947107870372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45936.947107870372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45936.947107870372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45936.947107870372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45936.947107870372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45936.947107870372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45936.947107870372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45936.947107870372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45936.947107870372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45936.947107870372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45936.947107870372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45936.947107870372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45936.947107870372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45936.947107870372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45936.947107870372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45936.947107870372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45936.947107870372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45936.947107870372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45936.947107870372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45936.947107870372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45936.947107870372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45936.947107870372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45936.947107870372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45936.947107870372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45936.947107870372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45936.947107870372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45936.947107870372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45936.947107870372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45936.947107870372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45936.947107870372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45936.947107870372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45936.947107870372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45936.947107870372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45936.947107870372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45936.947107870372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45936.947107870372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45936.947107870372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45936.947107870372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45936.947107870372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45936.947107870372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45936.947107870372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45936.947107870372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45936.947107870372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45936.947107870372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45936.947107870372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45936.947107870372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45936.947107870372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45936.947107870372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45936.947107870372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45936.947107870372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45936.947107870372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45936.947107870372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45936.947107870372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45936.947107870372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45936.947107870372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45936.947107870372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45936.947107870372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45936.947107870372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45936.947107870372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45936.947107870372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45936.947107870372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45936.947107870372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45936.947107870372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45936.947107870372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45936.947107870372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45936.947107870372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45936.947107870372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45936.947107870372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45936.947107870372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45936.947107870372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45936.947107870372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45936.947107870372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45936.947107870372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45936.947107870372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45936.947107870372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45936.947107870372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45936.947107870372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45936.947107870372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45936.947107870372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45936.947107870372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45936.947107870372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45936.947107870372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45936.947107870372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45936.947107870372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45936.947107870372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45936.947107870372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45936.947107870372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45936.947107870372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45936.947107870372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45936.947107870372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45936.947107870372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45936.947107870372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45936.947107870372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45936.947107870372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45936.947107870372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45936.947107870372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45936.947107870372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45936.947107870372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45936.947107870372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45936.947107870372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45936.947107870372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45936.947107870372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45936.947107870372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45936.947107870372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45936.947107870372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45936.947107870372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45936.947107870372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45936.947107870372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45936.947107870372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45936.947107870372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45936.947107870372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45936.947107870372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45936.947107870372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45936.947107870372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45936.947107870372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45936.947107870372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45936.947107870372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45936.947107870372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45936.947107870372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45936.947107870372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45936.947107870372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45936.947107870372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45936.947107870372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45936.947107870372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45936.947107870372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45936.947107870372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45936.947107870372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45936.947107870372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45936.947107870372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45936.947107870372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45936.947107870372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45936.947107870372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45936.947107870372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45936.947107870372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45936.947107870372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45936.947107870372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45936.947107870372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45936.947107870372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45936.947107870372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45936.947107870372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45936.947107870372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45936.947107870372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45936.947107870372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45936.947107870372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45936.947107870372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45936.947107870372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45936.947107870372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45936.947107870372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45936.947107870372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45936.947107870372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45936.947107870372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45936.947107870372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45936.947107870372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45936.947107870372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45936.947107870372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45936.947107870372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45936.947107870372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45936.947107870372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45936.947107870372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45936.947107870372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45936.947107870372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45936.947107870372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45936.947107870372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45936.947107870372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45936.947107870372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45936.947107870372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45936.947107870372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45936.947107870372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45936.947107870372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45936.947107870372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45936.947107870372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45936.947107870372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45936.947107870372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45936.947107870372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45936.947107870372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45936.947107870372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45936.947107870372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45936.947107870372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45936.947107870372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45936.947107870372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45936.947107870372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45936.947107870372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45936.947107870372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45936.947107870372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45936.947107870372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45936.947107870372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45936.947107870372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45936.947107870372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45936.947107870372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45936.947107870372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45936.947107870372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45936.947107870372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45936.947107870372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45936.947107870372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45936.947107870372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45936.947107870372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45936.947107870372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45936.947107870372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45936.947107870372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45936.947107870372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45936.947107870372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45936.947107870372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45936.947107870372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45936.947107870372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45936.947107870372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45936.947107870372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45936.947107870372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45936.947107870372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45936.947107870372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45936.947107870372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45936.947107870372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45936.947107870372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45936.947107870372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45936.947107870372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45936.947107870372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45936.947107870372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45936.947107870372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45936.947107870372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45936.947107870372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45936.947107870372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45936.947107870372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45936.947107870372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45936.947107870372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45936.947107870372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45936.947107870372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45936.947107870372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45936.947107870372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45936.947107870372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45936.947107870372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45936.947107870372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45936.947107870372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45936.947107870372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45936.947107870372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45936.947107870372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45936.947107870372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45936.947107870372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45936.947107870372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45936.947107870372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45936.947107870372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45936.947107870372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45936.947107870372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45936.947107870372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45936.947107870372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45936.947107870372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45936.947107870372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45936.947107870372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45936.947107870372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45936.947107870372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45936.947107870372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45936.947107870372</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2025-10-06T19:44:49Z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