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93" documentId="13_ncr:1_{F6CB121F-512D-4AA6-A0C1-0FB36C537598}" xr6:coauthVersionLast="47" xr6:coauthVersionMax="47" xr10:uidLastSave="{2CBC96D0-BFA9-4B47-B420-CFF8FE20FA8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<sst xmlns="http://schemas.openxmlformats.org/spreadsheetml/2006/main" count="178569" uniqueCount="39071">
  <si>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</si>
  <si>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</si>
  <si>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</si>
  <si>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</si>
  <si>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</si>
  <si>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</si>
  <si>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</si>
  <si>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</si>
  <si>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</si>
  <si>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</si>
  <si>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</si>
  <si>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</si>
  <si>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</si>
  <si>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</si>
  <si>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</si>
  <si>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</si>
  <si>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</si>
  <si>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</si>
  <si>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</si>
  <si>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</si>
  <si>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</si>
  <si>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</si>
  <si>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</si>
  <si>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</si>
  <si>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</si>
  <si>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</si>
  <si>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</si>
  <si>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</si>
  <si>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</si>
  <si>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</si>
  <si>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</si>
  <si>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</si>
  <si>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</si>
  <si>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</si>
  <si>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</si>
  <si>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</si>
  <si>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</si>
  <si>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</si>
  <si>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</si>
  <si>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</si>
  <si>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</si>
  <si>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</si>
  <si>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</si>
  <si>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</si>
  <si>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</si>
  <si>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</si>
  <si>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</si>
  <si>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</si>
  <si>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</si>
  <si>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</si>
  <si>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</si>
  <si>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</si>
  <si>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</si>
  <si>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</si>
  <si>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</si>
  <si>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</si>
  <si>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</si>
  <si>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</si>
  <si>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</si>
  <si>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</si>
  <si>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</si>
  <si>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</si>
  <si>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</si>
  <si>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</si>
  <si>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</si>
  <si>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</si>
  <si>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</si>
  <si>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</si>
  <si>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</si>
  <si>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</si>
  <si>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</si>
  <si>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</si>
  <si>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</si>
  <si>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</si>
  <si>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</si>
  <si>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</si>
  <si>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</si>
  <si>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</si>
  <si>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</si>
  <si>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</si>
  <si>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</si>
  <si>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</si>
  <si>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</si>
  <si>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</si>
  <si>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</si>
  <si>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</si>
  <si>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</si>
  <si>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</si>
  <si>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</si>
  <si>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</si>
  <si>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</si>
  <si>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</si>
  <si>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</si>
  <si>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</si>
  <si>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</si>
  <si>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</si>
  <si>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</si>
  <si>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</si>
  <si>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</si>
  <si>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</si>
  <si>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</si>
  <si>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</si>
  <si>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</si>
  <si>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</si>
  <si>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</si>
  <si>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</si>
  <si>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</si>
  <si>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</si>
  <si>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</si>
  <si>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</si>
  <si>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</si>
  <si>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</si>
  <si>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</si>
  <si>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</si>
  <si>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</si>
  <si>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</si>
  <si>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</si>
  <si>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</si>
  <si>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</si>
  <si>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</si>
  <si>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</si>
  <si>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</si>
  <si>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</si>
  <si>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</si>
  <si>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</si>
  <si>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</si>
  <si>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</si>
  <si>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</si>
  <si>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</si>
  <si>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</si>
  <si>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</si>
  <si>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</si>
  <si>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</si>
  <si>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</si>
  <si>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</si>
  <si>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</si>
  <si>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</si>
  <si>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</si>
  <si>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</si>
  <si>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</si>
  <si>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</si>
  <si>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</si>
  <si>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</si>
  <si>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</si>
  <si>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</si>
  <si>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</si>
  <si>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</si>
  <si>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</si>
  <si>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</si>
  <si>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</si>
  <si>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</si>
  <si>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</si>
  <si>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</si>
  <si>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</si>
  <si>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</si>
  <si>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</si>
  <si>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</si>
  <si>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</si>
  <si>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</si>
  <si>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</si>
  <si>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</si>
  <si>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</si>
  <si>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</si>
  <si>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</si>
  <si>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</si>
  <si>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</si>
  <si>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</si>
  <si>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</si>
  <si>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</si>
  <si>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</si>
  <si>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</si>
  <si>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</si>
  <si>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</si>
  <si>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</si>
  <si>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</si>
  <si>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</si>
  <si>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</si>
  <si>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</si>
  <si>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</si>
  <si>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</si>
  <si>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</si>
  <si>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</si>
  <si>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</si>
  <si>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</si>
  <si>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</si>
  <si>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</si>
  <si>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</si>
  <si>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</si>
  <si>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</si>
  <si>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</si>
  <si>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</si>
  <si>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</si>
  <si>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</si>
  <si>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</si>
  <si>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</si>
  <si>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</si>
  <si>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</si>
  <si>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</si>
  <si>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</si>
  <si>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</si>
  <si>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</si>
  <si>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</si>
  <si>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</si>
  <si>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</si>
  <si>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</si>
  <si>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</si>
  <si>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</si>
  <si>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</si>
  <si>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</si>
  <si>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</si>
  <si>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</si>
  <si>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</si>
  <si>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</si>
  <si>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</si>
  <si>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</si>
  <si>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</si>
  <si>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</si>
  <si>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</si>
  <si>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</si>
  <si>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</si>
  <si>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</si>
  <si>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</si>
  <si>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</si>
  <si>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</si>
  <si>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</si>
  <si>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</si>
  <si>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</si>
  <si>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</si>
  <si>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</si>
  <si>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</si>
  <si>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</si>
  <si>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</si>
  <si>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</si>
  <si>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</si>
  <si>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</si>
  <si>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</si>
  <si>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</si>
  <si>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</si>
  <si>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</si>
  <si>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</si>
  <si>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</si>
  <si>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</si>
  <si>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</si>
  <si>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</si>
  <si>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</si>
  <si>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</si>
  <si>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</si>
  <si>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</si>
  <si>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</si>
  <si>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</si>
  <si>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</si>
  <si>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</si>
  <si>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</si>
  <si>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</si>
  <si>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</si>
  <si>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</si>
  <si>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</si>
  <si>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</si>
  <si>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</si>
  <si>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</si>
  <si>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</si>
  <si>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</si>
  <si>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</si>
  <si>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</si>
  <si>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</si>
  <si>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</si>
  <si>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</si>
  <si>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</si>
  <si>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</si>
  <si>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</si>
  <si>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</si>
  <si>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</si>
  <si>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</si>
  <si>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</si>
  <si>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</si>
  <si>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</si>
  <si>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</si>
  <si>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</si>
  <si>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</si>
  <si>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</si>
  <si>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</si>
  <si>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</si>
  <si>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</si>
  <si>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</si>
  <si>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</si>
  <si>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</si>
  <si>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</si>
  <si>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</si>
  <si>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</si>
  <si>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</si>
  <si>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</si>
  <si>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</si>
  <si>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</si>
  <si>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</si>
  <si>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</si>
  <si>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</si>
  <si>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</si>
  <si>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</si>
  <si>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</si>
  <si>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</si>
  <si>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</si>
  <si>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</si>
  <si>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</si>
  <si>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</si>
  <si>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</si>
  <si>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</si>
  <si>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</si>
  <si>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</si>
  <si>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</si>
  <si>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</si>
  <si>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</si>
  <si>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</si>
  <si>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</si>
  <si>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</si>
  <si>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</si>
  <si>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</si>
  <si>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</si>
  <si>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</si>
  <si>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</si>
  <si>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</si>
  <si>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</si>
  <si>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</si>
  <si>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</si>
  <si>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</si>
  <si>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</si>
  <si>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</si>
  <si>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</si>
  <si>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</si>
  <si>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</si>
  <si>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</si>
  <si>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</si>
  <si>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</si>
  <si>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</si>
  <si>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</si>
  <si>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</si>
  <si>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</si>
  <si>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</si>
  <si>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</si>
  <si>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</si>
  <si>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</si>
  <si>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</si>
  <si>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</si>
  <si>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</si>
  <si>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</si>
  <si>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</si>
  <si>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</si>
  <si>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</si>
  <si>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</si>
  <si>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</si>
  <si>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</si>
  <si>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</si>
  <si>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</si>
  <si>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</si>
  <si>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</si>
  <si>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</si>
  <si>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</si>
  <si>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</si>
  <si>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</si>
  <si>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</si>
  <si>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</si>
  <si>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</si>
  <si>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</si>
  <si>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</si>
  <si>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</si>
  <si>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</si>
  <si>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</si>
  <si>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</si>
  <si>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</si>
  <si>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</si>
  <si>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</si>
  <si>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</si>
  <si>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</si>
  <si>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</si>
  <si>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</si>
  <si>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</si>
  <si>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</si>
  <si>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</si>
  <si>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</si>
  <si>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</si>
  <si>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</si>
  <si>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</si>
  <si>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</si>
  <si>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</si>
  <si>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</si>
  <si>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</si>
  <si>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</si>
  <si>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</si>
  <si>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</si>
  <si>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</si>
  <si>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</si>
  <si>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</si>
  <si>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</si>
  <si>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</si>
  <si>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</si>
  <si>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</si>
  <si>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</si>
  <si>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</si>
  <si>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</si>
  <si>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</si>
  <si>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</si>
  <si>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</si>
  <si>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</si>
  <si>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</si>
  <si>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</si>
  <si>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</si>
  <si>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</si>
  <si>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</si>
  <si>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</si>
  <si>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</si>
  <si>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</si>
  <si>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</si>
  <si>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</si>
  <si>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</si>
  <si>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</si>
  <si>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</si>
  <si>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</si>
  <si>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</si>
  <si>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</si>
  <si>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</si>
  <si>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</si>
  <si>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</si>
  <si>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</si>
  <si>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</si>
  <si>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</si>
  <si>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</si>
  <si>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</si>
  <si>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</si>
  <si>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</si>
  <si>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</si>
  <si>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</si>
  <si>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</si>
  <si>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</si>
  <si>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</si>
  <si>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</si>
  <si>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</si>
  <si>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</si>
  <si>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</si>
  <si>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</si>
  <si>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</si>
  <si>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</si>
  <si>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</si>
  <si>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</si>
  <si>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</si>
  <si>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</si>
  <si>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</si>
  <si>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</si>
  <si>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</si>
  <si>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</si>
  <si>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</si>
  <si>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</si>
  <si>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</si>
  <si>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</si>
  <si>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</si>
  <si>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</si>
  <si>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</si>
  <si>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</si>
  <si>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</si>
  <si>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</si>
  <si>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</si>
  <si>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</si>
  <si>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</si>
  <si>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</si>
  <si>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</si>
  <si>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</si>
  <si>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</si>
  <si>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</si>
  <si>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</si>
  <si>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</si>
  <si>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</si>
  <si>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</si>
  <si>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</si>
  <si>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</si>
  <si>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</si>
  <si>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</si>
  <si>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</si>
  <si>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</si>
  <si>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</si>
  <si>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</si>
  <si>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</si>
  <si>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</si>
  <si>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</si>
  <si>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</si>
  <si>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</si>
  <si>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</si>
  <si>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</si>
  <si>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</si>
  <si>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</si>
  <si>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</si>
  <si>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</si>
  <si>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</si>
  <si>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</si>
  <si>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</si>
  <si>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</si>
  <si>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</si>
  <si>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</si>
  <si>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</si>
  <si>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</si>
  <si>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</si>
  <si>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</si>
  <si>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</si>
  <si>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</si>
  <si>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</si>
  <si>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</si>
  <si>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</si>
  <si>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</si>
  <si>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</si>
  <si>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</si>
  <si>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</si>
  <si>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</si>
  <si>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</si>
  <si>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</si>
  <si>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</si>
  <si>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</si>
  <si>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</si>
  <si>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</si>
  <si>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</si>
  <si>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</si>
  <si>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</si>
  <si>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</si>
  <si>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</si>
  <si>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</si>
  <si>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</si>
  <si>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</si>
  <si>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</si>
  <si>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</si>
  <si>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</si>
  <si>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</si>
  <si>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</si>
  <si>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</si>
  <si>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</si>
  <si>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</si>
  <si>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</si>
  <si>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</si>
  <si>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</si>
  <si>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</si>
  <si>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</si>
  <si>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</si>
  <si>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</si>
  <si>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</si>
  <si>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</si>
  <si>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</si>
  <si>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</si>
  <si>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</si>
  <si>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</si>
  <si>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</si>
  <si>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</si>
  <si>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</si>
  <si>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</si>
  <si>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</si>
  <si>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</si>
  <si>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</si>
  <si>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</si>
  <si>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</si>
  <si>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</si>
  <si>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</si>
  <si>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</si>
  <si>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</si>
  <si>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</si>
  <si>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</si>
  <si>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</si>
  <si>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</si>
  <si>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</si>
  <si>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</si>
  <si>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</si>
  <si>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</si>
  <si>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</si>
  <si>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</si>
  <si>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</si>
  <si>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</si>
  <si>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</si>
  <si>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</si>
  <si>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</si>
  <si>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</si>
  <si>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</si>
  <si>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</si>
  <si>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</si>
  <si>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</si>
  <si>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</si>
  <si>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</si>
  <si>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</si>
  <si>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</si>
  <si>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</si>
  <si>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</si>
  <si>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</si>
  <si>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</si>
  <si>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</si>
  <si>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</si>
  <si>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</si>
  <si>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</si>
  <si>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</si>
  <si>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</si>
  <si>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</si>
  <si>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</si>
  <si>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</si>
  <si>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</si>
  <si>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</si>
  <si>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</si>
  <si>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</si>
  <si>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</si>
  <si>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</si>
  <si>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</si>
  <si>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</si>
  <si>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</si>
  <si>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</si>
  <si>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</si>
  <si>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</si>
  <si>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</si>
  <si>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</si>
  <si>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</si>
  <si>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</si>
  <si>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</si>
  <si>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</si>
  <si>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</si>
  <si>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</si>
  <si>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</si>
  <si>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</si>
  <si>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</si>
  <si>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</si>
  <si>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</si>
  <si>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</si>
  <si>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</si>
  <si>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</si>
  <si>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</si>
  <si>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</si>
  <si>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</si>
  <si>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</si>
  <si>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</si>
  <si>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</si>
  <si>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</si>
  <si>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</si>
  <si>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</si>
  <si>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</si>
  <si>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</si>
  <si>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</si>
  <si>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</si>
  <si>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</si>
  <si>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</si>
  <si>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</si>
  <si>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</si>
  <si>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</si>
  <si>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</si>
  <si>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</si>
  <si>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</si>
  <si>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</si>
  <si>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</si>
  <si>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</si>
  <si>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</si>
  <si>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</si>
  <si>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</si>
  <si>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</si>
  <si>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</si>
  <si>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</si>
  <si>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</si>
  <si>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</si>
  <si>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</si>
  <si>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</si>
  <si>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</si>
  <si>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</si>
  <si>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</si>
  <si>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</si>
  <si>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</si>
  <si>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</si>
  <si>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</si>
  <si>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</si>
  <si>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</si>
  <si>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</si>
  <si>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</si>
  <si>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</si>
  <si>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</si>
  <si>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</si>
  <si>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</si>
  <si>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</si>
  <si>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</si>
  <si>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</si>
  <si>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</si>
  <si>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</si>
  <si>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</si>
  <si>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</si>
  <si>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</si>
  <si>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</si>
  <si>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</si>
  <si>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</si>
  <si>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</si>
  <si>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</si>
  <si>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</si>
  <si>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</si>
  <si>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</si>
  <si>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</si>
  <si>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</si>
  <si>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</si>
  <si>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</si>
  <si>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</si>
  <si>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</si>
  <si>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</si>
  <si>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</si>
  <si>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</si>
  <si>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</si>
  <si>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</si>
  <si>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</si>
  <si>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</si>
  <si>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</si>
  <si>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</si>
  <si>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</si>
  <si>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</si>
  <si>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</si>
  <si>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</si>
  <si>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</si>
  <si>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</si>
  <si>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</si>
  <si>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</si>
  <si>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</si>
  <si>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</si>
  <si>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</si>
  <si>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</si>
  <si>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</si>
  <si>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</si>
  <si>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</si>
  <si>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</si>
  <si>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</si>
  <si>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</si>
  <si>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</si>
  <si>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</si>
  <si>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</si>
  <si>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</si>
  <si>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</si>
  <si>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</si>
  <si>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</si>
  <si>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</si>
  <si>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</si>
  <si>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</si>
  <si>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</si>
  <si>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</si>
  <si>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</si>
  <si>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</si>
  <si>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</si>
  <si>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</si>
  <si>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</si>
  <si>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</si>
  <si>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</si>
  <si>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</si>
  <si>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</si>
  <si>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</si>
  <si>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</si>
  <si>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</si>
  <si>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</si>
  <si>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</si>
  <si>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</si>
  <si>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</si>
  <si>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</si>
  <si>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</si>
  <si>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</si>
  <si>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</si>
  <si>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</si>
  <si>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</si>
  <si>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</si>
  <si>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</si>
  <si>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</si>
  <si>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</si>
  <si>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</si>
  <si>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</si>
  <si>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</si>
  <si>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</si>
  <si>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</si>
  <si>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</si>
  <si>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</si>
  <si>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</si>
  <si>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</si>
  <si>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</si>
  <si>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</si>
  <si>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</si>
  <si>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</si>
  <si>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</si>
  <si>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</si>
  <si>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</si>
  <si>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</si>
  <si>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</si>
  <si>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</si>
  <si>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</si>
  <si>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</si>
  <si>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</si>
  <si>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</si>
  <si>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</si>
  <si>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</si>
  <si>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</si>
  <si>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</si>
  <si>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</si>
  <si>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</si>
  <si>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</si>
  <si>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</si>
  <si>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</si>
  <si>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</si>
  <si>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</si>
  <si>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</si>
  <si>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</si>
  <si>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</si>
  <si>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</si>
  <si>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</si>
  <si>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</si>
  <si>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</si>
  <si>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</si>
  <si>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</si>
  <si>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</si>
  <si>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</si>
  <si>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</si>
  <si>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</si>
  <si>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</si>
  <si>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</si>
  <si>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</si>
  <si>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</si>
  <si>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</si>
  <si>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</si>
  <si>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</si>
  <si>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</si>
  <si>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</si>
  <si>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</si>
  <si>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</si>
  <si>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</si>
  <si>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</si>
  <si>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</si>
  <si>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</si>
  <si>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</si>
  <si>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</si>
  <si>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</si>
  <si>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</si>
  <si>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</si>
  <si>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</si>
  <si>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</si>
  <si>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</si>
  <si>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</si>
  <si>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</si>
  <si>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</si>
  <si>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</si>
  <si>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</si>
  <si>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</si>
  <si>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</si>
  <si>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</si>
  <si>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</si>
  <si>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</si>
  <si>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</si>
  <si>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</si>
  <si>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</si>
  <si>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</si>
  <si>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</si>
  <si>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</si>
  <si>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</si>
  <si>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</si>
  <si>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</si>
  <si>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</si>
  <si>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</si>
  <si>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</si>
  <si>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</si>
  <si>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</si>
  <si>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</si>
  <si>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</si>
  <si>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</si>
  <si>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</si>
  <si>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</si>
  <si>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</si>
  <si>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</si>
  <si>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</si>
  <si>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</si>
  <si>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</si>
  <si>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</si>
  <si>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</si>
  <si>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</si>
  <si>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</si>
  <si>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</si>
  <si>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</si>
  <si>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</si>
  <si>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</si>
  <si>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</si>
  <si>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</si>
  <si>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</si>
  <si>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</si>
  <si>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</si>
  <si>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</si>
  <si>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</si>
  <si>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</si>
  <si>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</si>
  <si>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</si>
  <si>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</si>
  <si>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</si>
  <si>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</si>
  <si>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</si>
  <si>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</si>
  <si>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</si>
  <si>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</si>
  <si>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</si>
  <si>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</si>
  <si>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</si>
  <si>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</si>
  <si>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</si>
  <si>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</si>
  <si>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</si>
  <si>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</si>
  <si>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</si>
  <si>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</si>
  <si>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</si>
  <si>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</si>
  <si>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</si>
  <si>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</si>
  <si>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</si>
  <si>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</si>
  <si>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</si>
  <si>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</si>
  <si>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</si>
  <si>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</si>
  <si>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</si>
  <si>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</si>
  <si>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</si>
  <si>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</si>
  <si>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</si>
  <si>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</si>
  <si>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</si>
  <si>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</si>
  <si>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</si>
  <si>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</si>
  <si>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</si>
  <si>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</si>
  <si>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</si>
  <si>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</si>
  <si>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</si>
  <si>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</si>
  <si>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</si>
  <si>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</si>
  <si>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</si>
  <si>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</si>
  <si>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</si>
  <si>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</si>
  <si>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</si>
  <si>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</si>
  <si>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</si>
  <si>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</si>
  <si>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</si>
  <si>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</si>
  <si>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</si>
  <si>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</si>
  <si>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</si>
  <si>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</si>
  <si>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</si>
  <si>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</si>
  <si>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</si>
  <si>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</si>
  <si>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</si>
  <si>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</si>
  <si>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</si>
  <si>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</si>
  <si>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</si>
  <si>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</si>
  <si>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</si>
  <si>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</si>
  <si>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</si>
  <si>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</si>
  <si>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</si>
  <si>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</si>
  <si>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</si>
  <si>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</si>
  <si>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</si>
  <si>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</si>
  <si>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</si>
  <si>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</si>
  <si>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</si>
  <si>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</si>
  <si>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</si>
  <si>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</si>
  <si>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</si>
  <si>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</si>
  <si>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</si>
  <si>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</si>
  <si>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</si>
  <si>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</si>
  <si>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</si>
  <si>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</si>
  <si>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</si>
  <si>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</si>
  <si>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</si>
  <si>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</si>
  <si>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</si>
  <si>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</si>
  <si>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</si>
  <si>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</si>
  <si>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</si>
  <si>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</si>
  <si>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</si>
  <si>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</si>
  <si>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</si>
  <si>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</si>
  <si>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</si>
  <si>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</si>
  <si>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</si>
  <si>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</si>
  <si>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</si>
  <si>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</si>
  <si>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</si>
  <si>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</si>
  <si>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</si>
  <si>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</si>
  <si>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</si>
  <si>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</si>
  <si>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</si>
  <si>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</si>
  <si>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</si>
  <si>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</si>
  <si>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</si>
  <si>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</si>
  <si>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</si>
  <si>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</si>
  <si>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</si>
  <si>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</si>
  <si>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</si>
  <si>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</si>
  <si>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</si>
  <si>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</si>
  <si>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</si>
  <si>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</si>
  <si>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</si>
  <si>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</si>
  <si>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</si>
  <si>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</si>
  <si>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</si>
  <si>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</si>
  <si>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</si>
  <si>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</si>
  <si>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</si>
  <si>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</si>
  <si>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</si>
  <si>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</si>
  <si>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</si>
  <si>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</si>
  <si>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</si>
  <si>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</si>
  <si>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</si>
  <si>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</si>
  <si>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</si>
  <si>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</si>
  <si>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</si>
  <si>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</si>
  <si>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</si>
  <si>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</si>
  <si>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</si>
  <si>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</si>
  <si>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</si>
  <si>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</si>
  <si>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</si>
  <si>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</si>
  <si>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</si>
  <si>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</si>
  <si>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</si>
  <si>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</si>
  <si>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</si>
  <si>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</si>
  <si>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</si>
  <si>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</si>
  <si>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</si>
  <si>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</si>
  <si>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</si>
  <si>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</si>
  <si>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</si>
  <si>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</si>
  <si>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</si>
  <si>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</si>
  <si>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</si>
  <si>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</si>
  <si>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</si>
  <si>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</si>
  <si>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</si>
  <si>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</si>
  <si>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</si>
  <si>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</si>
  <si>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</si>
  <si>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</si>
  <si>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</si>
  <si>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</si>
  <si>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</si>
  <si>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</si>
  <si>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</si>
  <si>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</si>
  <si>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</si>
  <si>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</si>
  <si>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</si>
  <si>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</si>
  <si>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</si>
  <si>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</si>
  <si>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</si>
  <si>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</si>
  <si>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</si>
  <si>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</si>
  <si>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</si>
  <si>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</si>
  <si>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</si>
  <si>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</si>
  <si>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</si>
  <si>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</si>
  <si>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</si>
  <si>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</si>
  <si>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</si>
  <si>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</si>
  <si>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</si>
  <si>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</si>
  <si>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</si>
  <si>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</si>
  <si>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</si>
  <si>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</si>
  <si>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</si>
  <si>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</si>
  <si>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</si>
  <si>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</si>
  <si>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</si>
  <si>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</si>
  <si>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</si>
  <si>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</si>
  <si>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</si>
  <si>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</si>
  <si>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</si>
  <si>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</si>
  <si>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</si>
  <si>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</si>
  <si>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</si>
  <si>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</si>
  <si>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</si>
  <si>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</si>
  <si>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</si>
  <si>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</si>
  <si>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</si>
  <si>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</si>
  <si>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</si>
  <si>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</si>
  <si>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</si>
  <si>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</si>
  <si>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</si>
  <si>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</si>
  <si>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</si>
  <si>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</si>
  <si>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</si>
  <si>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</si>
  <si>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</si>
  <si>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</si>
  <si>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</si>
  <si>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</si>
  <si>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</si>
  <si>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</si>
  <si>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</si>
  <si>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</si>
  <si>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</si>
  <si>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</si>
  <si>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</si>
  <si>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</si>
  <si>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</si>
  <si>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</si>
  <si>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</si>
  <si>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</si>
  <si>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</si>
  <si>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</si>
  <si>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</si>
  <si>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</si>
  <si>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</si>
  <si>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</si>
  <si>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</si>
  <si>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</si>
  <si>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</si>
  <si>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</si>
  <si>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</si>
  <si>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</si>
  <si>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</si>
  <si>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</si>
  <si>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</si>
  <si>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</si>
  <si>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</si>
  <si>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</si>
  <si>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</si>
  <si>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</si>
  <si>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</si>
  <si>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</si>
  <si>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</si>
  <si>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</si>
  <si>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</si>
  <si>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</si>
  <si>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</si>
  <si>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</si>
  <si>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</si>
  <si>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</si>
  <si>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</si>
  <si>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</si>
  <si>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</si>
  <si>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</si>
  <si>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</si>
  <si>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</si>
  <si>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</si>
  <si>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</si>
  <si>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</si>
  <si>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</si>
  <si>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</si>
  <si>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</si>
  <si>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</si>
  <si>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</si>
  <si>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</si>
  <si>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</si>
  <si>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</si>
  <si>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</si>
  <si>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</si>
  <si>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</si>
  <si>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</si>
  <si>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</si>
  <si>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</si>
  <si>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</si>
  <si>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</si>
  <si>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</si>
  <si>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</si>
  <si>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</si>
  <si>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</si>
  <si>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</si>
  <si>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</si>
  <si>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</si>
  <si>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</si>
  <si>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</si>
  <si>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</si>
  <si>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</si>
  <si>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</si>
  <si>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</si>
  <si>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</si>
  <si>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</si>
  <si>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</si>
  <si>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</si>
  <si>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</si>
  <si>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</si>
  <si>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</si>
  <si>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</si>
  <si>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</si>
  <si>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</si>
  <si>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</si>
  <si>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</si>
  <si>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</si>
  <si>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</si>
  <si>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</si>
  <si>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</si>
  <si>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</si>
  <si>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</si>
  <si>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</si>
  <si>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</si>
  <si>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</si>
  <si>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</si>
  <si>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</si>
  <si>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</si>
  <si>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</si>
  <si>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</si>
  <si>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</si>
  <si>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</si>
  <si>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</si>
  <si>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</si>
  <si>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</si>
  <si>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</si>
  <si>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</si>
  <si>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</si>
  <si>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</si>
  <si>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</si>
  <si>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</si>
  <si>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</si>
  <si>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</si>
  <si>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</si>
  <si>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</si>
  <si>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</si>
  <si>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</si>
  <si>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</si>
  <si>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</si>
  <si>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</si>
  <si>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</si>
  <si>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</si>
  <si>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</si>
  <si>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</si>
  <si>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</si>
  <si>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</si>
  <si>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</si>
  <si>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</si>
  <si>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</si>
  <si>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</si>
  <si>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</si>
  <si>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</si>
  <si>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</si>
  <si>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</si>
  <si>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</si>
  <si>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</si>
  <si>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</si>
  <si>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</si>
  <si>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</si>
  <si>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</si>
  <si>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</si>
  <si>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</si>
  <si>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</si>
  <si>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</si>
  <si>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</si>
  <si>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</si>
  <si>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</si>
  <si>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</si>
  <si>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</si>
  <si>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</si>
  <si>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</si>
  <si>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</si>
  <si>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</si>
  <si>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</si>
  <si>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</si>
  <si>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</si>
  <si>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</si>
  <si>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</si>
  <si>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</si>
  <si>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</si>
  <si>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</si>
  <si>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</si>
  <si>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</si>
  <si>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</si>
  <si>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</si>
  <si>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</si>
  <si>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</si>
  <si>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</si>
  <si>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</si>
  <si>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</si>
  <si>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</si>
  <si>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</si>
  <si>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</si>
  <si>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</si>
  <si>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</si>
  <si>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</si>
  <si>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</si>
  <si>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</si>
  <si>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</si>
  <si>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</si>
  <si>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</si>
  <si>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</si>
  <si>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</si>
  <si>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</si>
  <si>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</si>
  <si>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</si>
  <si>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</si>
  <si>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</si>
  <si>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</si>
  <si>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</si>
  <si>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</si>
  <si>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</si>
  <si>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</si>
  <si>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</si>
  <si>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</si>
  <si>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</si>
  <si>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</si>
  <si>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</si>
  <si>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</si>
  <si>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</si>
  <si>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</si>
  <si>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</si>
  <si>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</si>
  <si>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</si>
  <si>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</si>
  <si>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</si>
  <si>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</si>
  <si>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</si>
  <si>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</si>
  <si>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</si>
  <si>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</si>
  <si>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</si>
  <si>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</si>
  <si>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</si>
  <si>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</si>
  <si>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</si>
  <si>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</si>
  <si>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</si>
  <si>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</si>
  <si>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</si>
  <si>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</si>
  <si>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</si>
  <si>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</si>
  <si>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</si>
  <si>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</si>
  <si>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</si>
  <si>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</si>
  <si>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</si>
  <si>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</si>
  <si>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</si>
  <si>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</si>
  <si>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</si>
  <si>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</si>
  <si>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</si>
  <si>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</si>
  <si>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</si>
  <si>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</si>
  <si>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</si>
  <si>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</si>
  <si>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</si>
  <si>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</si>
  <si>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</si>
  <si>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</si>
  <si>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</si>
  <si>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</si>
  <si>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</si>
  <si>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</si>
  <si>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</si>
  <si>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</si>
  <si>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</si>
  <si>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</si>
  <si>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</si>
  <si>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</si>
  <si>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</si>
  <si>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</si>
  <si>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</si>
  <si>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</si>
  <si>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</si>
  <si>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</si>
  <si>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</si>
  <si>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</si>
  <si>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</si>
  <si>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</si>
  <si>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</si>
  <si>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</si>
  <si>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</si>
  <si>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</si>
  <si>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</si>
  <si>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</si>
  <si>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</si>
  <si>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</si>
  <si>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</si>
  <si>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</si>
  <si>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</si>
  <si>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</si>
  <si>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</si>
  <si>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</si>
  <si>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</si>
  <si>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</si>
  <si>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</si>
  <si>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</si>
  <si>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</si>
  <si>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</si>
  <si>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</si>
  <si>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</si>
  <si>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</si>
  <si>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</si>
  <si>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</si>
  <si>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</si>
  <si>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</si>
  <si>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</si>
  <si>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</si>
  <si>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</si>
  <si>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</si>
  <si>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</si>
  <si>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</si>
  <si>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</si>
  <si>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</si>
  <si>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</si>
  <si>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</si>
  <si>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</si>
  <si>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</si>
  <si>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</si>
  <si>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</si>
  <si>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</si>
  <si>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</si>
  <si>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</si>
  <si>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</si>
  <si>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</si>
  <si>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</si>
  <si>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</si>
  <si>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</si>
  <si>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</si>
  <si>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</si>
  <si>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</si>
  <si>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</si>
  <si>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</si>
  <si>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</si>
  <si>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</si>
  <si>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</si>
  <si>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</si>
  <si>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</si>
  <si>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</si>
  <si>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</si>
  <si>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</si>
  <si>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</si>
  <si>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</si>
  <si>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</si>
  <si>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</si>
  <si>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</si>
  <si>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</si>
  <si>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</si>
  <si>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</si>
  <si>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</si>
  <si>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</si>
  <si>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</si>
  <si>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</si>
  <si>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</si>
  <si>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</si>
  <si>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</si>
  <si>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</si>
  <si>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</si>
  <si>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</si>
  <si>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</si>
  <si>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</si>
  <si>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</si>
  <si>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</si>
  <si>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</si>
  <si>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</si>
  <si>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</si>
  <si>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</si>
  <si>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</si>
  <si>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</si>
  <si>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</si>
  <si>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</si>
  <si>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</si>
  <si>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</si>
  <si>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</si>
  <si>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</si>
  <si>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</si>
  <si>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</si>
  <si>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</si>
  <si>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</si>
  <si>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</si>
  <si>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</si>
  <si>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</si>
  <si>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</si>
  <si>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</si>
  <si>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</si>
  <si>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</si>
  <si>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</si>
  <si>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</si>
  <si>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</si>
  <si>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</si>
  <si>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</si>
  <si>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</si>
  <si>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</si>
  <si>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</si>
  <si>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</si>
  <si>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</si>
  <si>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</si>
  <si>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</si>
  <si>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</si>
  <si>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</si>
  <si>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</si>
  <si>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</si>
  <si>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</si>
  <si>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</si>
  <si>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</si>
  <si>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</si>
  <si>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</si>
  <si>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</si>
  <si>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</si>
  <si>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</si>
  <si>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</si>
  <si>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</si>
  <si>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</si>
  <si>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</si>
  <si>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</si>
  <si>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</si>
  <si>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</si>
  <si>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</si>
  <si>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</si>
  <si>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</si>
  <si>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</si>
  <si>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</si>
  <si>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</si>
  <si>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</si>
  <si>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</si>
  <si>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</si>
  <si>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</si>
  <si>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</si>
  <si>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</si>
  <si>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</si>
  <si>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</si>
  <si>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</si>
  <si>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</si>
  <si>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</si>
  <si>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</si>
  <si>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</si>
  <si>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</si>
  <si>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</si>
  <si>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</si>
  <si>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</si>
  <si>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</si>
  <si>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</si>
  <si>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</si>
  <si>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</si>
  <si>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</si>
  <si>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</si>
  <si>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</si>
  <si>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</si>
  <si>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</si>
  <si>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</si>
  <si>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</si>
  <si>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</si>
  <si>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</si>
  <si>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</si>
  <si>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</si>
  <si>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</si>
  <si>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</si>
  <si>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</si>
  <si>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</si>
  <si>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</si>
  <si>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</si>
  <si>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</si>
  <si>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</si>
  <si>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</si>
  <si>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</si>
  <si>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</si>
  <si>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</si>
  <si>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</si>
  <si>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</si>
  <si>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</si>
  <si>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</si>
  <si>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</si>
  <si>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</si>
  <si>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</si>
  <si>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</si>
  <si>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</si>
  <si>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</si>
  <si>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</si>
  <si>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</si>
  <si>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</si>
  <si>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</si>
  <si>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</si>
  <si>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</si>
  <si>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</si>
  <si>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</si>
  <si>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</si>
  <si>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</si>
  <si>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</si>
  <si>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</si>
  <si>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</si>
  <si>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</si>
  <si>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</si>
  <si>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</si>
  <si>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</si>
  <si>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</si>
  <si>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</si>
  <si>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</si>
  <si>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</si>
  <si>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</si>
  <si>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</si>
  <si>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</si>
  <si>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</si>
  <si>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</si>
  <si>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</si>
  <si>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</si>
  <si>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</si>
  <si>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</si>
  <si>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</si>
  <si>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</si>
  <si>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</si>
  <si>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</si>
  <si>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</si>
  <si>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</si>
  <si>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</si>
  <si>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</si>
  <si>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</si>
  <si>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</si>
  <si>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</si>
  <si>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</si>
  <si>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</si>
  <si>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</si>
  <si>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</si>
  <si>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</si>
  <si>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</si>
  <si>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</si>
  <si>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</si>
  <si>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</si>
  <si>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</si>
  <si>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</si>
  <si>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</si>
  <si>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</si>
  <si>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</si>
  <si>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</si>
  <si>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</si>
  <si>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</si>
  <si>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</si>
  <si>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</si>
  <si>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</si>
  <si>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</si>
  <si>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</si>
  <si>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</si>
  <si>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</si>
  <si>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</si>
  <si>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</si>
  <si>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</si>
  <si>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</si>
  <si>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</si>
  <si>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</si>
  <si>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</si>
  <si>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</si>
  <si>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</si>
  <si>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</si>
  <si>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</si>
  <si>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</si>
  <si>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</si>
  <si>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</si>
  <si>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</si>
  <si>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</si>
  <si>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</si>
  <si>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</si>
  <si>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</si>
  <si>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</si>
  <si>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</si>
  <si>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</si>
  <si>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</si>
  <si>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</si>
  <si>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</si>
  <si>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</si>
  <si>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</si>
  <si>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</si>
  <si>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</si>
  <si>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</si>
  <si>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</si>
  <si>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</si>
  <si>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</si>
  <si>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</si>
  <si>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</si>
  <si>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</si>
  <si>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</si>
  <si>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</si>
  <si>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</si>
  <si>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</si>
  <si>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</si>
  <si>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</si>
  <si>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</si>
  <si>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</si>
  <si>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</si>
  <si>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</si>
  <si>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</si>
  <si>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</si>
  <si>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</si>
  <si>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</si>
  <si>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</si>
  <si>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</si>
  <si>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</si>
  <si>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</si>
  <si>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</si>
  <si>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</si>
  <si>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</si>
  <si>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</si>
  <si>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</si>
  <si>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</si>
  <si>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</si>
  <si>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</si>
  <si>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</si>
  <si>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</si>
  <si>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</si>
  <si>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</si>
  <si>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</si>
  <si>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</si>
  <si>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</si>
  <si>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</si>
  <si>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</si>
  <si>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</si>
  <si>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</si>
  <si>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</si>
  <si>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</si>
  <si>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</si>
  <si>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</si>
  <si>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</si>
  <si>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</si>
  <si>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</si>
  <si>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</si>
  <si>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</si>
  <si>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</si>
  <si>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</si>
  <si>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</si>
  <si>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</si>
  <si>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</si>
  <si>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</si>
  <si>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</si>
  <si>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</si>
  <si>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</si>
  <si>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</si>
  <si>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</si>
  <si>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</si>
  <si>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</si>
  <si>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</si>
  <si>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</si>
  <si>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</si>
  <si>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</si>
  <si>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</si>
  <si>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</si>
  <si>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</si>
  <si>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</si>
  <si>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</si>
  <si>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</si>
  <si>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</si>
  <si>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</si>
  <si>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</si>
  <si>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</si>
  <si>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</si>
  <si>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</si>
  <si>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</si>
  <si>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</si>
  <si>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</si>
  <si>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</si>
  <si>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</si>
  <si>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</si>
  <si>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</si>
  <si>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</si>
  <si>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</si>
  <si>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</si>
  <si>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</si>
  <si>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</si>
  <si>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</si>
  <si>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</si>
  <si>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</si>
  <si>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</si>
  <si>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</si>
  <si>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</si>
  <si>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</si>
  <si>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</si>
  <si>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</si>
  <si>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</si>
  <si>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</si>
  <si>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</si>
  <si>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</si>
  <si>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</si>
  <si>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</si>
  <si>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</si>
  <si>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</si>
  <si>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</si>
  <si>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</si>
  <si>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</si>
  <si>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</si>
  <si>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</si>
  <si>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</si>
  <si>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</si>
  <si>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</si>
  <si>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</si>
  <si>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</si>
  <si>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</si>
  <si>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</si>
  <si>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</si>
  <si>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</si>
  <si>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</si>
  <si>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</si>
  <si>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</si>
  <si>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</si>
  <si>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</si>
  <si>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</si>
  <si>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</si>
  <si>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</si>
  <si>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</si>
  <si>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</si>
  <si>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</si>
  <si>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</si>
  <si>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</si>
  <si>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</si>
  <si>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</si>
  <si>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</si>
  <si>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</si>
  <si>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</si>
  <si>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</si>
  <si>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</si>
  <si>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</si>
  <si>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</si>
  <si>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</si>
  <si>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</si>
  <si>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</si>
  <si>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</si>
  <si>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</si>
  <si>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</si>
  <si>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</si>
  <si>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</si>
  <si>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</si>
  <si>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</si>
  <si>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</si>
  <si>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</si>
  <si>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</si>
  <si>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</si>
  <si>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</si>
  <si>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</si>
  <si>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</si>
  <si>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</si>
  <si>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</si>
  <si>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</si>
  <si>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</si>
  <si>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</si>
  <si>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</si>
  <si>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</si>
  <si>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</si>
  <si>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</si>
  <si>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</si>
  <si>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</si>
  <si>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</si>
  <si>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</si>
  <si>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</si>
  <si>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</si>
  <si>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</si>
  <si>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</si>
  <si>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</si>
  <si>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</si>
  <si>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</si>
  <si>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</si>
  <si>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</si>
  <si>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</si>
  <si>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</si>
  <si>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</si>
  <si>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</si>
  <si>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</si>
  <si>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</si>
  <si>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</si>
  <si>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</si>
  <si>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</si>
  <si>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</si>
  <si>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</si>
  <si>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</si>
  <si>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</si>
  <si>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</si>
  <si>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</si>
  <si>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</si>
  <si>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</si>
  <si>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</si>
  <si>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</si>
  <si>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</si>
  <si>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</si>
  <si>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</si>
  <si>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</si>
  <si>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</si>
  <si>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</si>
  <si>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</si>
  <si>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</si>
  <si>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</si>
  <si>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</si>
  <si>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</si>
  <si>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</si>
  <si>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</si>
  <si>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</si>
  <si>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</si>
  <si>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</si>
  <si>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</si>
  <si>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</si>
  <si>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</si>
  <si>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</si>
  <si>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</si>
  <si>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</si>
  <si>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</si>
  <si>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</si>
  <si>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</si>
  <si>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</si>
  <si>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</si>
  <si>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</si>
  <si>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</si>
  <si>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</si>
  <si>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</si>
  <si>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</si>
  <si>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</si>
  <si>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</si>
  <si>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</si>
  <si>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</si>
  <si>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</si>
  <si>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</si>
  <si>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</si>
  <si>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</si>
  <si>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</si>
  <si>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</si>
  <si>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</si>
  <si>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</si>
  <si>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</si>
  <si>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</si>
  <si>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</si>
  <si>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</si>
  <si>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</si>
  <si>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</si>
  <si>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</si>
  <si>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</si>
  <si>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</si>
  <si>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</si>
  <si>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</si>
  <si>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</si>
  <si>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</si>
  <si>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</si>
  <si>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</si>
  <si>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</si>
  <si>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</si>
  <si>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</si>
  <si>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</si>
  <si>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</si>
  <si>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</si>
  <si>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</si>
  <si>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</si>
  <si>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</si>
  <si>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</si>
  <si>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</si>
  <si>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</si>
  <si>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</si>
  <si>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</si>
  <si>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</si>
  <si>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</si>
  <si>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</si>
  <si>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</si>
  <si>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</si>
  <si>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</si>
  <si>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</si>
  <si>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</si>
  <si>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</si>
  <si>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</si>
  <si>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</si>
  <si>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</si>
  <si>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</si>
  <si>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</si>
  <si>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</si>
  <si>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</si>
  <si>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</si>
  <si>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</si>
  <si>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</si>
  <si>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</si>
  <si>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</si>
  <si>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</si>
  <si>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</si>
  <si>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</si>
  <si>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</si>
  <si>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</si>
  <si>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</si>
  <si>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</si>
  <si>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</si>
  <si>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</si>
  <si>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</si>
  <si>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</si>
  <si>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</si>
  <si>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</si>
  <si>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</si>
  <si>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</si>
  <si>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</si>
  <si>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</si>
  <si>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</si>
  <si>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</si>
  <si>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</si>
  <si>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</si>
  <si>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</si>
  <si>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</si>
  <si>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</si>
  <si>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</si>
  <si>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</si>
  <si>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</si>
  <si>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</si>
  <si>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</si>
  <si>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</si>
  <si>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</si>
  <si>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</si>
  <si>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</si>
  <si>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</si>
  <si>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</si>
  <si>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</si>
  <si>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</si>
  <si>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</si>
  <si>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</si>
  <si>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</si>
  <si>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</si>
  <si>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</si>
  <si>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</si>
  <si>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</si>
  <si>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</si>
  <si>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</si>
  <si>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</si>
  <si>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</si>
  <si>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</si>
  <si>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</si>
  <si>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</si>
  <si>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</si>
  <si>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</si>
  <si>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</si>
  <si>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</si>
  <si>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</si>
  <si>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</si>
  <si>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</si>
  <si>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</si>
  <si>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</si>
  <si>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</si>
  <si>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</si>
  <si>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</si>
  <si>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</si>
  <si>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</si>
  <si>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</si>
  <si>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</si>
  <si>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</si>
  <si>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</si>
  <si>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</si>
  <si>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</si>
  <si>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</si>
  <si>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</si>
  <si>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</si>
  <si>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</si>
  <si>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</si>
  <si>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</si>
  <si>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</si>
  <si>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</si>
  <si>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</si>
  <si>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</si>
  <si>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</si>
  <si>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</si>
  <si>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</si>
  <si>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</si>
  <si>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</si>
  <si>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</si>
  <si>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</si>
  <si>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</si>
  <si>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</si>
  <si>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</si>
  <si>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</si>
  <si>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</si>
  <si>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</si>
  <si>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</si>
  <si>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</si>
  <si>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</si>
  <si>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</si>
  <si>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</si>
  <si>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</si>
  <si>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</si>
  <si>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</si>
  <si>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</si>
  <si>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</si>
  <si>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</si>
  <si>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</si>
  <si>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</si>
  <si>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</si>
  <si>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</si>
  <si>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</si>
  <si>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</si>
  <si>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</si>
  <si>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</si>
  <si>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</si>
  <si>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</si>
  <si>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</si>
  <si>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</si>
  <si>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</si>
  <si>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</si>
  <si>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</si>
  <si>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</si>
  <si>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</si>
  <si>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</si>
  <si>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</si>
  <si>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</si>
  <si>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</si>
  <si>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</si>
  <si>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</si>
  <si>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</si>
  <si>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</si>
  <si>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</si>
  <si>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</si>
  <si>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</si>
  <si>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</si>
  <si>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</si>
  <si>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</si>
  <si>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</si>
  <si>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</si>
  <si>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</si>
  <si>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</si>
  <si>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</si>
  <si>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</si>
  <si>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</si>
  <si>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</si>
  <si>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</si>
  <si>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</si>
  <si>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</si>
  <si>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</si>
  <si>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</si>
  <si>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</si>
  <si>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</si>
  <si>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</si>
  <si>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</si>
  <si>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</si>
  <si>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</si>
  <si>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</si>
  <si>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</si>
  <si>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</si>
  <si>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</si>
  <si>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</si>
  <si>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</si>
  <si>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</si>
  <si>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</si>
  <si>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</si>
  <si>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</si>
  <si>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</si>
  <si>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</si>
  <si>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</si>
  <si>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</si>
  <si>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</si>
  <si>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</si>
  <si>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</si>
  <si>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</si>
  <si>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</si>
  <si>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</si>
  <si>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</si>
  <si>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</si>
  <si>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</si>
  <si>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</si>
  <si>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</si>
  <si>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</si>
  <si>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</si>
  <si>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</si>
  <si>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</si>
  <si>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</si>
  <si>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</si>
  <si>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</si>
  <si>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</si>
  <si>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</si>
  <si>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</si>
  <si>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</si>
  <si>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</si>
  <si>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</si>
  <si>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</si>
  <si>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</si>
  <si>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</si>
  <si>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</si>
  <si>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</si>
  <si>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</si>
  <si>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</si>
  <si>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</si>
  <si>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</si>
  <si>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</si>
  <si>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</si>
  <si>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</si>
  <si>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</si>
  <si>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</si>
  <si>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</si>
  <si>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</si>
  <si>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</si>
  <si>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</si>
  <si>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</si>
  <si>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</si>
  <si>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</si>
  <si>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</si>
  <si>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</si>
  <si>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</si>
  <si>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</si>
  <si>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</si>
  <si>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</si>
  <si>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</si>
  <si>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</si>
  <si>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</si>
  <si>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</si>
  <si>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</si>
  <si>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</si>
  <si>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</si>
  <si>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</si>
  <si>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</si>
  <si>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</si>
  <si>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</si>
  <si>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</si>
  <si>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</si>
  <si>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</si>
  <si>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</si>
  <si>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</si>
  <si>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</si>
  <si>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</si>
  <si>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</si>
  <si>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</si>
  <si>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</si>
  <si>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</si>
  <si>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</si>
  <si>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</si>
  <si>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</si>
  <si>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</si>
  <si>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</si>
  <si>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</si>
  <si>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</si>
  <si>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</si>
  <si>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</si>
  <si>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</si>
  <si>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</si>
  <si>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</si>
  <si>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</si>
  <si>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</si>
  <si>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</si>
  <si>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</si>
  <si>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</si>
  <si>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</si>
  <si>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</si>
  <si>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</si>
  <si>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</si>
  <si>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</si>
  <si>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</si>
  <si>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</si>
  <si>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</si>
  <si>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</si>
  <si>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</si>
  <si>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</si>
  <si>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</si>
  <si>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</si>
  <si>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</si>
  <si>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</si>
  <si>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</si>
  <si>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</si>
  <si>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</si>
  <si>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</si>
  <si>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</si>
  <si>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</si>
  <si>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</si>
  <si>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</si>
  <si>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</si>
  <si>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</si>
  <si>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</si>
  <si>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</si>
  <si>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</si>
  <si>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</si>
  <si>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</si>
  <si>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</si>
  <si>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</si>
  <si>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</si>
  <si>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</si>
  <si>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</si>
  <si>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</si>
  <si>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</si>
  <si>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</si>
  <si>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</si>
  <si>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</si>
  <si>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</si>
  <si>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</si>
  <si>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</si>
  <si>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</si>
  <si>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</si>
  <si>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</si>
  <si>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</si>
  <si>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</si>
  <si>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</si>
  <si>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</si>
  <si>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</si>
  <si>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</si>
  <si>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</si>
  <si>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</si>
  <si>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</si>
  <si>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</si>
  <si>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</si>
  <si>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</si>
  <si>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</si>
  <si>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</si>
  <si>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</si>
  <si>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</si>
  <si>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</si>
  <si>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</si>
  <si>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</si>
  <si>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</si>
  <si>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</si>
  <si>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</si>
  <si>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</si>
  <si>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</si>
  <si>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</si>
  <si>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</si>
  <si>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</si>
  <si>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</si>
  <si>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</si>
  <si>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</si>
  <si>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</si>
  <si>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</si>
  <si>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</si>
  <si>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</si>
  <si>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</si>
  <si>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</si>
  <si>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</si>
  <si>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</si>
  <si>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</si>
  <si>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</si>
  <si>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</si>
  <si>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</si>
  <si>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</si>
  <si>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</si>
  <si>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</si>
  <si>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</si>
  <si>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</si>
  <si>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</si>
  <si>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</si>
  <si>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</si>
  <si>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</si>
  <si>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</si>
  <si>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</si>
  <si>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</si>
  <si>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</si>
  <si>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</si>
  <si>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</si>
  <si>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</si>
  <si>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</si>
  <si>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</si>
  <si>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</si>
  <si>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</si>
  <si>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</si>
  <si>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</si>
  <si>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</si>
  <si>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</si>
  <si>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</si>
  <si>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</si>
  <si>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</si>
  <si>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</si>
  <si>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</si>
  <si>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</si>
  <si>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</si>
  <si>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</si>
  <si>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</si>
  <si>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</si>
  <si>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</si>
  <si>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</si>
  <si>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</si>
  <si>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</si>
  <si>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</si>
  <si>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</si>
  <si>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</si>
  <si>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</si>
  <si>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</si>
  <si>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</si>
  <si>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</si>
  <si>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</si>
  <si>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</si>
  <si>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</si>
  <si>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</si>
  <si>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</si>
  <si>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</si>
  <si>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</si>
  <si>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</si>
  <si>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</si>
  <si>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</si>
  <si>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</si>
  <si>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</si>
  <si>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</si>
  <si>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</si>
  <si>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</si>
  <si>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</si>
  <si>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</si>
  <si>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</si>
  <si>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</si>
  <si>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</si>
  <si>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</si>
  <si>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</si>
  <si>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</si>
  <si>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</si>
  <si>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</si>
  <si>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</si>
  <si>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</si>
  <si>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</si>
  <si>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</si>
  <si>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</si>
  <si>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</si>
  <si>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</si>
  <si>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</si>
  <si>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</si>
  <si>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</si>
  <si>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</si>
  <si>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</si>
  <si>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</si>
  <si>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</si>
  <si>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</si>
  <si>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</si>
  <si>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</si>
  <si>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</si>
  <si>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</si>
  <si>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</si>
  <si>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</si>
  <si>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</si>
  <si>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</si>
  <si>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</si>
  <si>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</si>
  <si>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</si>
  <si>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</si>
  <si>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</si>
  <si>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</si>
  <si>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</si>
  <si>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</si>
  <si>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</si>
  <si>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</si>
  <si>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</si>
  <si>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</si>
  <si>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</si>
  <si>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</si>
  <si>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</si>
  <si>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</si>
  <si>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</si>
  <si>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</si>
  <si>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</si>
  <si>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</si>
  <si>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</si>
  <si>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</si>
  <si>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</si>
  <si>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</si>
  <si>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</si>
  <si>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</si>
  <si>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</si>
  <si>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</si>
  <si>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</si>
  <si>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</si>
  <si>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</si>
  <si>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</si>
  <si>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</si>
  <si>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</si>
  <si>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</si>
  <si>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</si>
  <si>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</si>
  <si>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</si>
  <si>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</si>
  <si>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</si>
  <si>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</si>
  <si>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</si>
  <si>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</si>
  <si>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</si>
  <si>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</si>
  <si>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</si>
  <si>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</si>
  <si>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</si>
  <si>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</si>
  <si>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</si>
  <si>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</si>
  <si>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</si>
  <si>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</si>
  <si>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</si>
  <si>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</si>
  <si>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</si>
  <si>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</si>
  <si>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</si>
  <si>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</si>
  <si>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</si>
  <si>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</si>
  <si>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</si>
  <si>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</si>
  <si>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</si>
  <si>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</si>
  <si>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</si>
  <si>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</si>
  <si>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</si>
  <si>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</si>
  <si>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</si>
  <si>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</si>
  <si>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</si>
  <si>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</si>
  <si>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</si>
  <si>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</si>
  <si>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</si>
  <si>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</si>
  <si>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</si>
  <si>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</si>
  <si>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</si>
  <si>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</si>
  <si>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</si>
  <si>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</si>
  <si>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</si>
  <si>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</si>
  <si>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</si>
  <si>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</si>
  <si>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</si>
  <si>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</si>
  <si>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</si>
  <si>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</si>
  <si>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</si>
  <si>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</si>
  <si>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</si>
  <si>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</si>
  <si>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</si>
  <si>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</si>
  <si>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</si>
  <si>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</si>
  <si>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</si>
  <si>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</si>
  <si>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</si>
  <si>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</si>
  <si>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</si>
  <si>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</si>
  <si>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</si>
  <si>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</si>
  <si>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</si>
  <si>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</si>
  <si>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</si>
  <si>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</si>
  <si>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</si>
  <si>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</si>
  <si>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</si>
  <si>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</si>
  <si>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</si>
  <si>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</si>
  <si>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</si>
  <si>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</si>
  <si>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</si>
  <si>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</si>
  <si>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</si>
  <si>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</si>
  <si>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</si>
  <si>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</si>
  <si>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</si>
  <si>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</si>
  <si>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</si>
  <si>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</si>
  <si>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</si>
  <si>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</si>
  <si>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</si>
  <si>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</si>
  <si>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</si>
  <si>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</si>
  <si>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</si>
  <si>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</si>
  <si>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</si>
  <si>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</si>
  <si>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</si>
  <si>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</si>
  <si>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</si>
  <si>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</si>
  <si>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</si>
  <si>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</si>
  <si>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</si>
  <si>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</si>
  <si>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</si>
  <si>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</si>
  <si>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</si>
  <si>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</si>
  <si>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</si>
  <si>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</si>
  <si>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</si>
  <si>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</si>
  <si>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</si>
  <si>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</si>
  <si>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</si>
  <si>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</si>
  <si>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</si>
  <si>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</si>
  <si>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</si>
  <si>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</si>
  <si>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</si>
  <si>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</si>
  <si>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</si>
  <si>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</si>
  <si>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</si>
  <si>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</si>
  <si>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</si>
  <si>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</si>
  <si>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</si>
  <si>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</si>
  <si>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</si>
  <si>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</si>
  <si>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</si>
  <si>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</si>
  <si>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</si>
  <si>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</si>
  <si>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</si>
  <si>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</si>
  <si>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</si>
  <si>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</si>
  <si>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</si>
  <si>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</si>
  <si>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</si>
  <si>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</si>
  <si>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</si>
  <si>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</si>
  <si>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</si>
  <si>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</si>
  <si>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</si>
  <si>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</si>
  <si>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</si>
  <si>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</si>
  <si>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</si>
  <si>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</si>
  <si>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</si>
  <si>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</si>
  <si>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</si>
  <si>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</si>
  <si>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</si>
  <si>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</si>
  <si>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</si>
  <si>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</si>
  <si>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</si>
  <si>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</si>
  <si>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</si>
  <si>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</si>
  <si>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</si>
  <si>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</si>
  <si>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</si>
  <si>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</si>
  <si>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</si>
  <si>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</si>
  <si>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</si>
  <si>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</si>
  <si>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</si>
  <si>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</si>
  <si>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</si>
  <si>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</si>
  <si>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</si>
  <si>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</si>
  <si>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</si>
  <si>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</si>
  <si>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</si>
  <si>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</si>
  <si>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</si>
  <si>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</si>
  <si>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</si>
  <si>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</si>
  <si>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</si>
  <si>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</si>
  <si>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</si>
  <si>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</si>
  <si>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</si>
  <si>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</si>
  <si>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</si>
  <si>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</si>
  <si>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</si>
  <si>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</si>
  <si>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</si>
  <si>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</si>
  <si>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</si>
  <si>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</si>
  <si>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</si>
  <si>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</si>
  <si>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</si>
  <si>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</si>
  <si>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</si>
  <si>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</si>
  <si>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</si>
  <si>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</si>
  <si>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</si>
  <si>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</si>
  <si>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</si>
  <si>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</si>
  <si>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</si>
  <si>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</si>
  <si>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</si>
  <si>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</si>
  <si>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</si>
  <si>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</si>
  <si>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</si>
  <si>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</si>
  <si>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</si>
  <si>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</si>
  <si>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</si>
  <si>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</si>
  <si>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</si>
  <si>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</si>
  <si>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</si>
  <si>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</si>
  <si>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</si>
  <si>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</si>
  <si>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</si>
  <si>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</si>
  <si>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</si>
  <si>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</si>
  <si>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</si>
  <si>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</si>
  <si>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</si>
  <si>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</si>
  <si>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</si>
  <si>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</si>
  <si>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</si>
  <si>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</si>
  <si>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</si>
  <si>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</si>
  <si>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</si>
  <si>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</si>
  <si>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</si>
  <si>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</si>
  <si>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</si>
  <si>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</si>
  <si>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</si>
  <si>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</si>
  <si>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</si>
  <si>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</si>
  <si>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</si>
  <si>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</si>
  <si>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</si>
  <si>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</si>
  <si>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</si>
  <si>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</si>
  <si>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</si>
  <si>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</si>
  <si>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</si>
  <si>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</si>
  <si>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</si>
  <si>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</si>
  <si>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</si>
  <si>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</si>
  <si>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</si>
  <si>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</si>
  <si>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</si>
  <si>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</si>
  <si>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</si>
  <si>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</si>
  <si>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</si>
  <si>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</si>
  <si>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</si>
  <si>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</si>
  <si>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</si>
  <si>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</si>
  <si>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</si>
  <si>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</si>
  <si>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</si>
  <si>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</si>
  <si>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</si>
  <si>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</si>
  <si>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</si>
  <si>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</si>
  <si>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</si>
  <si>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</si>
  <si>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</si>
  <si>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</si>
  <si>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</si>
  <si>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</si>
  <si>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</si>
  <si>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</si>
  <si>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</si>
  <si>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</si>
  <si>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</si>
  <si>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</si>
  <si>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</si>
  <si>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</si>
  <si>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</si>
  <si>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</si>
  <si>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</si>
  <si>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</si>
  <si>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</si>
  <si>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</si>
  <si>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</si>
  <si>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</si>
  <si>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</si>
  <si>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</si>
  <si>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</si>
  <si>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</si>
  <si>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</si>
  <si>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</si>
  <si>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</si>
  <si>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</si>
  <si>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</si>
  <si>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</si>
  <si>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</si>
  <si>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</si>
  <si>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</si>
  <si>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</si>
  <si>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</si>
  <si>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</si>
  <si>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</si>
  <si>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</si>
  <si>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</si>
  <si>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</si>
  <si>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</si>
  <si>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</si>
  <si>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</si>
  <si>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</si>
  <si>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</si>
  <si>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</si>
  <si>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</si>
  <si>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</si>
  <si>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</si>
  <si>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</si>
  <si>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</si>
  <si>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</si>
  <si>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</si>
  <si>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</si>
  <si>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</si>
  <si>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</si>
  <si>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</si>
  <si>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</si>
  <si>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</si>
  <si>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</si>
  <si>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</si>
  <si>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</si>
  <si>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</si>
  <si>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</si>
  <si>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</si>
  <si>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</si>
  <si>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</si>
  <si>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</si>
  <si>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</si>
  <si>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</si>
  <si>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</si>
  <si>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</si>
  <si>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</si>
  <si>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</si>
  <si>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</si>
  <si>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</si>
  <si>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</si>
  <si>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</si>
  <si>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</si>
  <si>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</si>
  <si>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</si>
  <si>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</si>
  <si>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</si>
  <si>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</si>
  <si>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</si>
  <si>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</si>
  <si>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</si>
  <si>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</si>
  <si>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</si>
  <si>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</si>
  <si>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</si>
  <si>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</si>
  <si>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</si>
  <si>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</si>
  <si>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</si>
  <si>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</si>
  <si>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</si>
  <si>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</si>
  <si>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</si>
  <si>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</si>
  <si>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</si>
  <si>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</si>
  <si>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</si>
  <si>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</si>
  <si>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</si>
  <si>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</si>
  <si>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</si>
  <si>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</si>
  <si>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</si>
  <si>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</si>
  <si>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</si>
  <si>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</si>
  <si>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</si>
  <si>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</si>
  <si>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</si>
  <si>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</si>
  <si>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</si>
  <si>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</si>
  <si>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</si>
  <si>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</si>
  <si>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</si>
  <si>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</si>
  <si>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</si>
  <si>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</si>
  <si>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</si>
  <si>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</si>
  <si>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</si>
  <si>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</si>
  <si>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</si>
  <si>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</si>
  <si>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</si>
  <si>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</si>
  <si>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</si>
  <si>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</si>
  <si>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</si>
  <si>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</si>
  <si>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</si>
  <si>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</si>
  <si>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</si>
  <si>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</si>
  <si>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</si>
  <si>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</si>
  <si>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</si>
  <si>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</si>
  <si>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</si>
  <si>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</si>
  <si>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</si>
  <si>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</si>
  <si>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</si>
  <si>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</si>
  <si>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</si>
  <si>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</si>
  <si>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</si>
  <si>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</si>
  <si>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</si>
  <si>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</si>
  <si>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</si>
  <si>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</si>
  <si>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</si>
  <si>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</si>
  <si>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</si>
  <si>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</si>
  <si>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</si>
  <si>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</si>
  <si>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</si>
  <si>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</si>
  <si>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</si>
  <si>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</si>
  <si>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</si>
  <si>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</si>
  <si>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</si>
  <si>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</si>
  <si>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</si>
  <si>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</si>
  <si>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</si>
  <si>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</si>
  <si>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</si>
  <si>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</si>
  <si>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</si>
  <si>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</si>
  <si>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</si>
  <si>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</si>
  <si>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</si>
  <si>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</si>
  <si>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</si>
  <si>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</si>
  <si>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</si>
  <si>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</si>
  <si>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</si>
  <si>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</si>
  <si>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</si>
  <si>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</si>
  <si>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</si>
  <si>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</si>
  <si>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</si>
  <si>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</si>
  <si>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</si>
  <si>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</si>
  <si>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</si>
  <si>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</si>
  <si>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</si>
  <si>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</si>
  <si>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</si>
  <si>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</si>
  <si>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</si>
  <si>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</si>
  <si>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</si>
  <si>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</si>
  <si>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</si>
  <si>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</si>
  <si>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</si>
  <si>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</si>
  <si>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</si>
  <si>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</si>
  <si>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</si>
  <si>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</si>
  <si>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</si>
  <si>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</si>
  <si>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</si>
  <si>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</si>
  <si>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</si>
  <si>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</si>
  <si>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</si>
  <si>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</si>
  <si>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</si>
  <si>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</si>
  <si>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</si>
  <si>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</si>
  <si>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</si>
  <si>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</si>
  <si>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</si>
  <si>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</si>
  <si>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</si>
  <si>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</si>
  <si>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</si>
  <si>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</si>
  <si>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</si>
  <si>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</si>
  <si>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</si>
  <si>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</si>
  <si>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</si>
  <si>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</si>
  <si>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</si>
  <si>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</si>
  <si>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</si>
  <si>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</si>
  <si>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</si>
  <si>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</si>
  <si>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</si>
  <si>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</si>
  <si>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</si>
  <si>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</si>
  <si>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</si>
  <si>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</si>
  <si>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</si>
  <si>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</si>
  <si>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</si>
  <si>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</si>
  <si>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</si>
  <si>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</si>
  <si>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</si>
  <si>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</si>
  <si>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</si>
  <si>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</si>
  <si>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</si>
  <si>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</si>
  <si>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</si>
  <si>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</si>
  <si>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</si>
  <si>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</si>
  <si>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</si>
  <si>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</si>
  <si>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</si>
  <si>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</si>
  <si>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</si>
  <si>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</si>
  <si>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</si>
  <si>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</si>
  <si>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</si>
  <si>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</si>
  <si>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</si>
  <si>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</si>
  <si>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</si>
  <si>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</si>
  <si>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</si>
  <si>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</si>
  <si>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</si>
  <si>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</si>
  <si>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</si>
  <si>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</si>
  <si>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</si>
  <si>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</si>
  <si>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</si>
  <si>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</si>
  <si>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</si>
  <si>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</si>
  <si>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</si>
  <si>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</si>
  <si>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</si>
  <si>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</si>
  <si>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</si>
  <si>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</si>
  <si>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</si>
  <si>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</si>
  <si>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</si>
  <si>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</si>
  <si>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</si>
  <si>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</si>
  <si>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</si>
  <si>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</si>
  <si>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</si>
  <si>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</si>
  <si>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</si>
  <si>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</si>
  <si>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</si>
  <si>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</si>
  <si>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</si>
  <si>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</si>
  <si>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</si>
  <si>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</si>
  <si>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</si>
  <si>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</si>
  <si>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</si>
  <si>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</si>
  <si>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</si>
  <si>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</si>
  <si>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</si>
  <si>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</si>
  <si>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</si>
  <si>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</si>
  <si>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</si>
  <si>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</si>
  <si>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</si>
  <si>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</si>
  <si>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</si>
  <si>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</si>
  <si>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</si>
  <si>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</si>
  <si>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</si>
  <si>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</si>
  <si>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</si>
  <si>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</si>
  <si>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</si>
  <si>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</si>
  <si>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</si>
  <si>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</si>
  <si>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</si>
  <si>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</si>
  <si>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</si>
  <si>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</si>
  <si>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</si>
  <si>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</si>
  <si>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</si>
  <si>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</si>
  <si>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</si>
  <si>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</si>
  <si>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</si>
  <si>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</si>
  <si>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</si>
  <si>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</si>
  <si>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</si>
  <si>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</si>
  <si>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</si>
  <si>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</si>
  <si>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</si>
  <si>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</si>
  <si>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</si>
  <si>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</si>
  <si>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</si>
  <si>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</si>
  <si>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</si>
  <si>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</si>
  <si>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</si>
  <si>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</si>
  <si>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</si>
  <si>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</si>
  <si>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</si>
  <si>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</si>
  <si>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</si>
  <si>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</si>
  <si>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</si>
  <si>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</si>
  <si>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</si>
  <si>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</si>
  <si>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</si>
  <si>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</si>
  <si>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</si>
  <si>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</si>
  <si>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</si>
  <si>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</si>
  <si>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</si>
  <si>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</si>
  <si>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</si>
  <si>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</si>
  <si>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</si>
  <si>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</si>
  <si>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</si>
  <si>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</si>
  <si>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</si>
  <si>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</si>
  <si>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</si>
  <si>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</si>
  <si>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</si>
  <si>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</si>
  <si>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</si>
  <si>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</si>
  <si>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</si>
  <si>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</si>
  <si>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</si>
  <si>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</si>
  <si>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</si>
  <si>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</si>
  <si>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</si>
  <si>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</si>
  <si>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</si>
  <si>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</si>
  <si>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</si>
  <si>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</si>
  <si>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</si>
  <si>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</si>
  <si>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</si>
  <si>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</si>
  <si>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</si>
  <si>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</si>
  <si>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</si>
  <si>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</si>
  <si>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</si>
  <si>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</si>
  <si>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</si>
  <si>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</si>
  <si>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</si>
  <si>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</si>
  <si>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</si>
  <si>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</si>
  <si>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</si>
  <si>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</si>
  <si>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</si>
  <si>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</si>
  <si>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</si>
  <si>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</si>
  <si>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</si>
  <si>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</si>
  <si>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</si>
  <si>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</si>
  <si>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</si>
  <si>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</si>
  <si>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</si>
  <si>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</si>
  <si>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</si>
  <si>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</si>
  <si>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</si>
  <si>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</si>
  <si>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</si>
  <si>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</si>
  <si>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</si>
  <si>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</si>
  <si>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</si>
  <si>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</si>
  <si>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</si>
  <si>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</si>
  <si>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</si>
  <si>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</si>
  <si>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</si>
  <si>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</si>
  <si>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</si>
  <si>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</si>
  <si>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</si>
  <si>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</si>
  <si>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</si>
  <si>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</si>
  <si>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</si>
  <si>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</si>
  <si>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</si>
  <si>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</si>
  <si>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</si>
  <si>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</si>
  <si>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</si>
  <si>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</si>
  <si>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</si>
  <si>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</si>
  <si>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</si>
  <si>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</si>
  <si>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</si>
  <si>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</si>
  <si>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</si>
  <si>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</si>
  <si>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</si>
  <si>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</si>
  <si>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</si>
  <si>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</si>
  <si>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</si>
  <si>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</si>
  <si>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</si>
  <si>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</si>
  <si>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</si>
  <si>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</si>
  <si>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</si>
  <si>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</si>
  <si>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</si>
  <si>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</si>
  <si>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</si>
  <si>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</si>
  <si>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</si>
  <si>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</si>
  <si>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</si>
  <si>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</si>
  <si>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</si>
  <si>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</si>
  <si>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</si>
  <si>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</si>
  <si>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</si>
  <si>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</si>
  <si>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</si>
  <si>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</si>
  <si>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</si>
  <si>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</si>
  <si>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</si>
  <si>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</si>
  <si>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</si>
  <si>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</si>
  <si>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</si>
  <si>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</si>
  <si>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</si>
  <si>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</si>
  <si>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</si>
  <si>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</si>
  <si>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</si>
  <si>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</si>
  <si>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</si>
  <si>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</si>
  <si>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</si>
  <si>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</si>
  <si>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</si>
  <si>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</si>
  <si>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</si>
  <si>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</si>
  <si>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</si>
  <si>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</si>
  <si>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</si>
  <si>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</si>
  <si>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</si>
  <si>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</si>
  <si>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</si>
  <si>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</si>
  <si>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</si>
  <si>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</si>
  <si>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</si>
  <si>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</si>
  <si>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</si>
  <si>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</si>
  <si>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</si>
  <si>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</si>
  <si>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</si>
  <si>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</si>
  <si>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</si>
  <si>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</si>
  <si>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</si>
  <si>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</si>
  <si>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</si>
  <si>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</si>
  <si>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</si>
  <si>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</si>
  <si>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</si>
  <si>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</si>
  <si>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</si>
  <si>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</si>
  <si>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</si>
  <si>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</si>
  <si>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</si>
  <si>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</si>
  <si>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</si>
  <si>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</si>
  <si>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</si>
  <si>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</si>
  <si>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</si>
  <si>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</si>
  <si>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</si>
  <si>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</si>
  <si>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</si>
  <si>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</si>
  <si>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</si>
  <si>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</si>
  <si>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</si>
  <si>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</si>
  <si>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</si>
  <si>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</si>
  <si>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</si>
  <si>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</si>
  <si>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</si>
  <si>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</si>
  <si>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</si>
  <si>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</si>
  <si>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</si>
  <si>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</si>
  <si>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</si>
  <si>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</si>
  <si>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</si>
  <si>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</si>
  <si>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</si>
  <si>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</si>
  <si>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</si>
  <si>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</si>
  <si>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</si>
  <si>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</si>
  <si>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</si>
  <si>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</si>
  <si>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</si>
  <si>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</si>
  <si>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</si>
  <si>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</si>
  <si>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</si>
  <si>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</si>
  <si>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</si>
  <si>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</si>
  <si>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</si>
  <si>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</si>
  <si>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</si>
  <si>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</si>
  <si>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</si>
  <si>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</si>
  <si>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</si>
  <si>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</si>
  <si>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</si>
  <si>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</si>
  <si>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</si>
  <si>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</si>
  <si>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</si>
  <si>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</si>
  <si>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</si>
  <si>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</si>
  <si>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</si>
  <si>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</si>
  <si>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</si>
  <si>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</si>
  <si>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</si>
  <si>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</si>
  <si>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</si>
  <si>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</si>
  <si>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</si>
  <si>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</si>
  <si>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</si>
  <si>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</si>
  <si>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</si>
  <si>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</si>
  <si>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</si>
  <si>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</si>
  <si>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</si>
  <si>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</si>
  <si>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</si>
  <si>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</si>
  <si>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</si>
  <si>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</si>
  <si>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</si>
  <si>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</si>
  <si>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</si>
  <si>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</si>
  <si>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</si>
  <si>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</si>
  <si>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</si>
  <si>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</si>
  <si>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</si>
  <si>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</si>
  <si>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</si>
  <si>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</si>
  <si>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</si>
  <si>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</si>
  <si>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</si>
  <si>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</si>
  <si>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</si>
  <si>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</si>
  <si>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</si>
  <si>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</si>
  <si>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</si>
  <si>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</si>
  <si>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</si>
  <si>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</si>
  <si>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</si>
  <si>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</si>
  <si>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</si>
  <si>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</si>
  <si>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</si>
  <si>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</si>
  <si>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</si>
  <si>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</si>
  <si>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</si>
  <si>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</si>
  <si>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</si>
  <si>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</si>
  <si>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</si>
  <si>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</si>
  <si>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</si>
  <si>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</si>
  <si>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</si>
  <si>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</si>
  <si>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</si>
  <si>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</si>
  <si>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</si>
  <si>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</si>
  <si>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</si>
  <si>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</si>
  <si>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</si>
  <si>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</si>
  <si>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</si>
  <si>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</si>
  <si>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</si>
  <si>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</si>
  <si>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</si>
  <si>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</si>
  <si>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</si>
  <si>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</si>
  <si>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</si>
  <si>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</si>
  <si>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</si>
  <si>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</si>
  <si>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</si>
  <si>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</si>
  <si>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</si>
  <si>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</si>
  <si>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</si>
  <si>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</si>
  <si>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</si>
  <si>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</si>
  <si>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</si>
  <si>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</si>
  <si>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</si>
  <si>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</si>
  <si>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</si>
  <si>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</si>
  <si>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</si>
  <si>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</si>
  <si>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</si>
  <si>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</si>
  <si>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</si>
  <si>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</si>
  <si>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</si>
  <si>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</si>
  <si>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</si>
  <si>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</si>
  <si>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</si>
  <si>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</si>
  <si>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</si>
  <si>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</si>
  <si>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</si>
  <si>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</si>
  <si>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</si>
  <si>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</si>
  <si>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</si>
  <si>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</si>
  <si>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</si>
  <si>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</si>
  <si>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</si>
  <si>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</si>
  <si>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</si>
  <si>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</si>
  <si>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</si>
  <si>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</si>
  <si>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</si>
  <si>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</si>
  <si>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</si>
  <si>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</si>
  <si>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</si>
  <si>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</si>
  <si>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</si>
  <si>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</si>
  <si>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</si>
  <si>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</si>
  <si>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</si>
  <si>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</si>
  <si>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</si>
  <si>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</si>
  <si>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</si>
  <si>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</si>
  <si>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</si>
  <si>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</si>
  <si>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</si>
  <si>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</si>
  <si>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</si>
  <si>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</si>
  <si>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</si>
  <si>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</si>
  <si>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</si>
  <si>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</si>
  <si>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</si>
  <si>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</si>
  <si>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</si>
  <si>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</si>
  <si>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</si>
  <si>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</si>
  <si>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</si>
  <si>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</si>
  <si>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</si>
  <si>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</si>
  <si>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</si>
  <si>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</si>
  <si>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</si>
  <si>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</si>
  <si>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</si>
  <si>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</si>
  <si>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</si>
  <si>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</si>
  <si>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</si>
  <si>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</si>
  <si>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</si>
  <si>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</si>
  <si>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</si>
  <si>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</si>
  <si>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</si>
  <si>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</si>
  <si>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</si>
  <si>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</si>
  <si>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</si>
  <si>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</si>
  <si>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</si>
  <si>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</si>
  <si>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</si>
  <si>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</si>
  <si>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</si>
  <si>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</si>
  <si>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</si>
  <si>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</si>
  <si>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</si>
  <si>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</si>
  <si>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</si>
  <si>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</si>
  <si>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</si>
  <si>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</si>
  <si>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</si>
  <si>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</si>
  <si>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</si>
  <si>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</si>
  <si>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</si>
  <si>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</si>
  <si>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</si>
  <si>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</si>
  <si>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</si>
  <si>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</si>
  <si>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</si>
  <si>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</si>
  <si>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</si>
  <si>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</si>
  <si>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</si>
  <si>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</si>
  <si>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</si>
  <si>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</si>
  <si>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</si>
  <si>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</si>
  <si>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</si>
  <si>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</si>
  <si>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</si>
  <si>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</si>
  <si>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</si>
  <si>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</si>
  <si>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</si>
  <si>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</si>
  <si>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</si>
  <si>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</si>
  <si>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</si>
  <si>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</si>
  <si>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</si>
  <si>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</si>
  <si>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</si>
  <si>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</si>
  <si>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</si>
  <si>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</si>
  <si>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</si>
  <si>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</si>
  <si>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</si>
  <si>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</si>
  <si>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</si>
  <si>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</si>
  <si>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</si>
  <si>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</si>
  <si>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</si>
  <si>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</si>
  <si>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</si>
  <si>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</si>
  <si>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</si>
  <si>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</si>
  <si>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</si>
  <si>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</si>
  <si>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</si>
  <si>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</si>
  <si>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</si>
  <si>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</si>
  <si>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</si>
  <si>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</si>
  <si>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</si>
  <si>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</si>
  <si>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</si>
  <si>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</si>
  <si>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</si>
  <si>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</si>
  <si>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</si>
  <si>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</si>
  <si>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</si>
  <si>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</si>
  <si>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</si>
  <si>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</si>
  <si>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</si>
  <si>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</si>
  <si>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</si>
  <si>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</si>
  <si>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</si>
  <si>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</si>
  <si>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</si>
  <si>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</si>
  <si>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</si>
  <si>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</si>
  <si>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</si>
  <si>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</si>
  <si>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</si>
  <si>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</si>
  <si>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</si>
  <si>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</si>
  <si>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</si>
  <si>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</si>
  <si>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</si>
  <si>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</si>
  <si>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</si>
  <si>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</si>
  <si>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</si>
  <si>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</si>
  <si>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</si>
  <si>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</si>
  <si>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</si>
  <si>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</si>
  <si>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</si>
  <si>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</si>
  <si>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</si>
  <si>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</si>
  <si>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</si>
  <si>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</si>
  <si>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</si>
  <si>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</si>
  <si>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</si>
  <si>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</si>
  <si>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</si>
  <si>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</si>
  <si>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</si>
  <si>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</si>
  <si>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</si>
  <si>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</si>
  <si>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</si>
  <si>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</si>
  <si>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</si>
  <si>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</si>
  <si>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</si>
  <si>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</si>
  <si>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</si>
  <si>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</si>
  <si>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</si>
  <si>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</si>
  <si>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</si>
  <si>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</si>
  <si>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</si>
  <si>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</si>
  <si>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</si>
  <si>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</si>
  <si>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</si>
  <si>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</si>
  <si>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</si>
  <si>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</si>
  <si>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</si>
  <si>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</si>
  <si>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</si>
  <si>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</si>
  <si>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</si>
  <si>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</si>
  <si>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</si>
  <si>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</si>
  <si>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</si>
  <si>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</si>
  <si>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</si>
  <si>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</si>
  <si>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</si>
  <si>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</si>
  <si>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</si>
  <si>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</si>
  <si>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</si>
  <si>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</si>
  <si>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</si>
  <si>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</si>
  <si>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</si>
  <si>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</si>
  <si>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</si>
  <si>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</si>
  <si>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</si>
  <si>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</si>
  <si>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</si>
  <si>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</si>
  <si>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</si>
  <si>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</si>
  <si>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</si>
  <si>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</si>
  <si>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</si>
  <si>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</si>
  <si>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</si>
  <si>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</si>
  <si>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</si>
  <si>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</si>
  <si>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</si>
  <si>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</si>
  <si>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</si>
  <si>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</si>
  <si>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</si>
  <si>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</si>
  <si>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</si>
  <si>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</si>
  <si>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</si>
  <si>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</si>
  <si>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</si>
  <si>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</si>
  <si>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</si>
  <si>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</si>
  <si>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</si>
  <si>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</si>
  <si>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</si>
  <si>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</si>
  <si>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</si>
  <si>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</si>
  <si>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</si>
  <si>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</si>
  <si>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</si>
  <si>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</si>
  <si>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</si>
  <si>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</si>
  <si>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</si>
  <si>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</si>
  <si>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</si>
  <si>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</si>
  <si>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</si>
  <si>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</si>
  <si>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</si>
  <si>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</si>
  <si>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</si>
  <si>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</si>
  <si>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</si>
  <si>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</si>
  <si>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</si>
  <si>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</si>
  <si>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</si>
  <si>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</si>
  <si>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</si>
  <si>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</si>
  <si>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</si>
  <si>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</si>
  <si>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</si>
  <si>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</si>
  <si>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</si>
  <si>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</si>
  <si>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</si>
  <si>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</si>
  <si>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</si>
  <si>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</si>
  <si>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</si>
  <si>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</si>
  <si>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</si>
  <si>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</si>
  <si>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</si>
  <si>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</si>
  <si>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</si>
  <si>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</si>
  <si>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</si>
  <si>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</si>
  <si>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</si>
  <si>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</si>
  <si>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</si>
  <si>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</si>
  <si>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</si>
  <si>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</si>
  <si>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</si>
  <si>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</si>
  <si>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</si>
  <si>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</si>
  <si>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</si>
  <si>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</si>
  <si>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</si>
  <si>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</si>
  <si>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</si>
  <si>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</si>
  <si>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</si>
  <si>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</si>
  <si>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</si>
  <si>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</si>
  <si>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</si>
  <si>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</si>
  <si>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</si>
  <si>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</si>
  <si>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</si>
  <si>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</si>
  <si>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</si>
  <si>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</si>
  <si>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</si>
  <si>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</si>
  <si>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</si>
  <si>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</si>
  <si>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</si>
  <si>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</si>
  <si>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</si>
  <si>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</si>
  <si>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</si>
  <si>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</si>
  <si>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</si>
  <si>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</si>
  <si>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</si>
  <si>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</si>
  <si>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</si>
  <si>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</si>
  <si>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</si>
  <si>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</si>
  <si>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</si>
  <si>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</si>
  <si>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</si>
  <si>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</si>
  <si>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</si>
  <si>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</si>
  <si>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</si>
  <si>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</si>
  <si>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</si>
  <si>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</si>
  <si>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</si>
  <si>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</si>
  <si>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</si>
  <si>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</si>
  <si>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</si>
  <si>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</si>
  <si>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</si>
  <si>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</si>
  <si>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</si>
  <si>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</si>
  <si>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</si>
  <si>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</si>
  <si>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</si>
  <si>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</si>
  <si>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</si>
  <si>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</si>
  <si>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</si>
  <si>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</si>
  <si>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</si>
  <si>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</si>
  <si>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</si>
  <si>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</si>
  <si>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</si>
  <si>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</si>
  <si>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</si>
  <si>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</si>
  <si>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</si>
  <si>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</si>
  <si>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</si>
  <si>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</si>
  <si>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</si>
  <si>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</si>
  <si>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</si>
  <si>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</si>
  <si>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</si>
  <si>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</si>
  <si>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</si>
  <si>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</si>
  <si>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</si>
  <si>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</si>
  <si>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</si>
  <si>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</si>
  <si>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</si>
  <si>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</si>
  <si>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</si>
  <si>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</si>
  <si>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</si>
  <si>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</si>
  <si>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</si>
  <si>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</si>
  <si>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</si>
  <si>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</si>
  <si>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</si>
  <si>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</si>
  <si>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</si>
  <si>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</si>
  <si>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</si>
  <si>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</si>
  <si>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</si>
  <si>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</si>
  <si>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</si>
  <si>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</si>
  <si>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</si>
  <si>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</si>
  <si>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</si>
  <si>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</si>
  <si>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</si>
  <si>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</si>
  <si>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</si>
  <si>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</si>
  <si>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</si>
  <si>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</si>
  <si>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</si>
  <si>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</si>
  <si>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</si>
  <si>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</si>
  <si>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</si>
  <si>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</si>
  <si>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</si>
  <si>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</si>
  <si>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</si>
  <si>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</si>
  <si>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</si>
  <si>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</si>
  <si>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</si>
  <si>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</si>
  <si>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</si>
  <si>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</si>
  <si>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</si>
  <si>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</si>
  <si>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</si>
  <si>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</si>
  <si>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</si>
  <si>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</si>
  <si>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</si>
  <si>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</si>
  <si>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</si>
  <si>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</si>
  <si>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</si>
  <si>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</si>
  <si>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</si>
  <si>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</si>
  <si>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</si>
  <si>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</si>
  <si>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</si>
  <si>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</si>
  <si>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</si>
  <si>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</si>
  <si>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</si>
  <si>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</si>
  <si>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</si>
  <si>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</si>
  <si>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</si>
  <si>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</si>
  <si>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</si>
  <si>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</si>
  <si>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</si>
  <si>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</si>
  <si>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</si>
  <si>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</si>
  <si>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</si>
  <si>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</si>
  <si>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</si>
  <si>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</si>
  <si>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</si>
  <si>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</si>
  <si>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</si>
  <si>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</si>
  <si>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</si>
  <si>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</si>
  <si>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</si>
  <si>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</si>
  <si>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</si>
  <si>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</si>
  <si>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</si>
  <si>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</si>
  <si>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</si>
  <si>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</si>
  <si>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</si>
  <si>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</si>
  <si>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</si>
  <si>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</si>
  <si>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</si>
  <si>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</si>
  <si>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</si>
  <si>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</si>
  <si>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</si>
  <si>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</si>
  <si>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</si>
  <si>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</si>
  <si>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</si>
  <si>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</si>
  <si>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</si>
  <si>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</si>
  <si>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</si>
  <si>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</si>
  <si>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</si>
  <si>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</si>
  <si>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</si>
  <si>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</si>
  <si>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</si>
  <si>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</si>
  <si>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</si>
  <si>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</si>
  <si>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</si>
  <si>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</si>
  <si>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</si>
  <si>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</si>
  <si>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</si>
  <si>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</si>
  <si>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</si>
  <si>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</si>
  <si>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</si>
  <si>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</si>
  <si>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</si>
  <si>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</si>
  <si>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</si>
  <si>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</si>
  <si>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</si>
  <si>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</si>
  <si>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</si>
  <si>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</si>
  <si>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</si>
  <si>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</si>
  <si>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</si>
  <si>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</si>
  <si>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</si>
  <si>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</si>
  <si>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</si>
  <si>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</si>
  <si>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</si>
  <si>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</si>
  <si>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</si>
  <si>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</si>
  <si>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</si>
  <si>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</si>
  <si>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</si>
  <si>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</si>
  <si>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</si>
  <si>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</si>
  <si>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</si>
  <si>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</si>
  <si>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</si>
  <si>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</si>
  <si>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</si>
  <si>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</si>
  <si>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</si>
  <si>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</si>
  <si>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</si>
  <si>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</si>
  <si>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</si>
  <si>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</si>
  <si>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</si>
  <si>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</si>
  <si>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</si>
  <si>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</si>
  <si>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</si>
  <si>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</si>
  <si>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</si>
  <si>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</si>
  <si>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</si>
  <si>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</si>
  <si>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</si>
  <si>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</si>
  <si>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</si>
  <si>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</si>
  <si>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</si>
  <si>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</si>
  <si>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</si>
  <si>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</si>
  <si>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</si>
  <si>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</si>
  <si>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</si>
  <si>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</si>
  <si>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</si>
  <si>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</si>
  <si>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</si>
  <si>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</si>
  <si>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</si>
  <si>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</si>
  <si>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</si>
  <si>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</si>
  <si>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</si>
  <si>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</si>
  <si>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</si>
  <si>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</si>
  <si>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</si>
  <si>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</si>
  <si>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</si>
  <si>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</si>
  <si>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</si>
  <si>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</si>
  <si>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</si>
  <si>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</si>
  <si>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</si>
  <si>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</si>
  <si>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</si>
  <si>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</si>
  <si>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</si>
  <si>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</si>
  <si>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</si>
  <si>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</si>
  <si>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</si>
  <si>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</si>
  <si>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</si>
  <si>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</si>
  <si>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</si>
  <si>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</si>
  <si>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</si>
  <si>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</si>
  <si>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</si>
  <si>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</si>
  <si>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</si>
  <si>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</si>
  <si>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</si>
  <si>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</si>
  <si>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</si>
  <si>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</si>
  <si>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</si>
  <si>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</si>
  <si>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</si>
  <si>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</si>
  <si>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</si>
  <si>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</si>
  <si>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</si>
  <si>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</si>
  <si>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</si>
  <si>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</si>
  <si>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</si>
  <si>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</si>
  <si>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</si>
  <si>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</si>
  <si>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</si>
  <si>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</si>
  <si>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</si>
  <si>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</si>
  <si>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</si>
  <si>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</si>
  <si>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</si>
  <si>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</si>
  <si>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</si>
  <si>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</si>
  <si>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</si>
  <si>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</si>
  <si>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</si>
  <si>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</si>
  <si>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</si>
  <si>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</si>
  <si>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</si>
  <si>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</si>
  <si>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</si>
  <si>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</si>
  <si>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</si>
  <si>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</si>
  <si>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</si>
  <si>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</si>
  <si>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</si>
  <si>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</si>
  <si>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</si>
  <si>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</si>
  <si>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</si>
  <si>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</si>
  <si>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</si>
  <si>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</si>
  <si>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</si>
  <si>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</si>
  <si>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</si>
  <si>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</si>
  <si>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</si>
  <si>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</si>
  <si>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</si>
  <si>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</si>
  <si>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</si>
  <si>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</si>
  <si>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</si>
  <si>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</si>
  <si>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</si>
  <si>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</si>
  <si>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</si>
  <si>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</si>
  <si>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</si>
  <si>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</si>
  <si>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</si>
  <si>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</si>
  <si>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</si>
  <si>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</si>
  <si>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</si>
  <si>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</si>
  <si>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</si>
  <si>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</si>
  <si>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</si>
  <si>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</si>
  <si>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</si>
  <si>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</si>
  <si>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</si>
  <si>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</si>
  <si>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</si>
  <si>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</si>
  <si>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</si>
  <si>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</si>
  <si>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</si>
  <si>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</si>
  <si>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</si>
  <si>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</si>
  <si>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</si>
  <si>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</si>
  <si>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</si>
  <si>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</si>
  <si>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</si>
  <si>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</si>
  <si>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</si>
  <si>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</si>
  <si>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</si>
  <si>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</si>
  <si>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</si>
  <si>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</si>
  <si>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</si>
  <si>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</si>
  <si>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</si>
  <si>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</si>
  <si>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</si>
  <si>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</si>
  <si>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</si>
  <si>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</si>
  <si>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</si>
  <si>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</si>
  <si>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</si>
  <si>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</si>
  <si>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</si>
  <si>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</si>
  <si>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</si>
  <si>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</si>
  <si>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</si>
  <si>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</si>
  <si>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</si>
  <si>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</si>
  <si>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</si>
  <si>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</si>
  <si>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</si>
  <si>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</si>
  <si>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</si>
  <si>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</si>
  <si>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</si>
  <si>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</si>
  <si>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</si>
  <si>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</si>
  <si>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</si>
  <si>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</si>
  <si>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</si>
  <si>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</si>
  <si>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</si>
  <si>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</si>
  <si>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</si>
  <si>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</si>
  <si>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</si>
  <si>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</si>
  <si>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</si>
  <si>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</si>
  <si>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</si>
  <si>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</si>
  <si>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</si>
  <si>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</si>
  <si>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</si>
  <si>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</si>
  <si>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</si>
  <si>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</si>
  <si>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</si>
  <si>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</si>
  <si>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</si>
  <si>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</si>
  <si>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</si>
  <si>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</si>
  <si>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</si>
  <si>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</si>
  <si>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</si>
  <si>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</si>
  <si>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</si>
  <si>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</si>
  <si>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</si>
  <si>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</si>
  <si>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</si>
  <si>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</si>
  <si>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</si>
  <si>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</si>
  <si>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</si>
  <si>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</si>
  <si>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</si>
  <si>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</si>
  <si>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</si>
  <si>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</si>
  <si>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</si>
  <si>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</si>
  <si>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</si>
  <si>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</si>
  <si>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</si>
  <si>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</si>
  <si>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</si>
  <si>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</si>
  <si>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</si>
  <si>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</si>
  <si>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</si>
  <si>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</si>
  <si>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</si>
  <si>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</si>
  <si>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</si>
  <si>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</si>
  <si>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</si>
  <si>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</si>
  <si>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</si>
  <si>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</si>
  <si>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</si>
  <si>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</si>
  <si>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</si>
  <si>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</si>
  <si>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</si>
  <si>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</si>
  <si>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</si>
  <si>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</si>
  <si>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</si>
  <si>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</si>
  <si>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</si>
  <si>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</si>
  <si>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</si>
  <si>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</si>
  <si>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</si>
  <si>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</si>
  <si>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</si>
  <si>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</si>
  <si>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</si>
  <si>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</si>
  <si>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</si>
  <si>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</si>
  <si>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</si>
  <si>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</si>
  <si>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</si>
  <si>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</si>
  <si>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</si>
  <si>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</si>
  <si>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</si>
  <si>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</si>
  <si>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</si>
  <si>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</si>
  <si>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</si>
  <si>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</si>
  <si>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</si>
  <si>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</si>
  <si>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</si>
  <si>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</si>
  <si>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</si>
  <si>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</si>
  <si>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</si>
  <si>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</si>
  <si>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</si>
  <si>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</si>
  <si>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</si>
  <si>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</si>
  <si>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</si>
  <si>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</si>
  <si>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</si>
  <si>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</si>
  <si>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</si>
  <si>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</si>
  <si>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</si>
  <si>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</si>
  <si>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</si>
  <si>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</si>
  <si>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</si>
  <si>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</si>
  <si>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</si>
  <si>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</si>
  <si>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</si>
  <si>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</si>
  <si>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</si>
  <si>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</si>
  <si>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</si>
  <si>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</si>
  <si>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</si>
  <si>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</si>
  <si>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</si>
  <si>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</si>
  <si>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</si>
  <si>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</si>
  <si>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</si>
  <si>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</si>
  <si>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</si>
  <si>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</si>
  <si>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</si>
  <si>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</si>
  <si>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</si>
  <si>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</si>
  <si>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</si>
  <si>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</si>
  <si>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</si>
  <si>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</si>
  <si>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</si>
  <si>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</si>
  <si>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</si>
  <si>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</si>
  <si>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</si>
  <si>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</si>
  <si>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</si>
  <si>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</si>
  <si>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</si>
  <si>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</si>
  <si>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</si>
  <si>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</si>
  <si>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</si>
  <si>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</si>
  <si>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</si>
  <si>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</si>
  <si>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</si>
  <si>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</si>
  <si>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</si>
  <si>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</si>
  <si>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</si>
  <si>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</si>
  <si>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</si>
  <si>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</si>
  <si>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</si>
  <si>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</si>
  <si>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</si>
  <si>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</si>
  <si>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</si>
  <si>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</si>
  <si>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</si>
  <si>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</si>
  <si>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</si>
  <si>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</si>
  <si>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</si>
  <si>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</si>
  <si>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</si>
  <si>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</si>
  <si>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</si>
  <si>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</si>
  <si>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</si>
  <si>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</si>
  <si>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</si>
  <si>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</si>
  <si>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</si>
  <si>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</si>
  <si>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</si>
  <si>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</si>
  <si>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</si>
  <si>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</si>
  <si>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</si>
  <si>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</si>
  <si>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</si>
  <si>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</si>
  <si>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</si>
  <si>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</si>
  <si>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</si>
  <si>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</si>
  <si>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</si>
  <si>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</si>
  <si>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</si>
  <si>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</si>
  <si>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</si>
  <si>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</si>
  <si>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</si>
  <si>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</si>
  <si>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</si>
  <si>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</si>
  <si>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</si>
  <si>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</si>
  <si>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</si>
  <si>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</si>
  <si>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</si>
  <si>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</si>
  <si>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</si>
  <si>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</si>
  <si>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</si>
  <si>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</si>
  <si>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</si>
  <si>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</si>
  <si>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</si>
  <si>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</si>
  <si>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</si>
  <si>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</si>
  <si>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</si>
  <si>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</si>
  <si>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</si>
  <si>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</si>
  <si>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</si>
  <si>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</si>
  <si>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</si>
  <si>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</si>
  <si>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</si>
  <si>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</si>
  <si>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</si>
  <si>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</si>
  <si>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</si>
  <si>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</si>
  <si>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</si>
  <si>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</si>
  <si>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</si>
  <si>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</si>
  <si>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</si>
  <si>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</si>
  <si>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</si>
  <si>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</si>
  <si>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</si>
  <si>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</si>
  <si>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</si>
  <si>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</si>
  <si>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</si>
  <si>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</si>
  <si>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</si>
  <si>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</si>
  <si>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</si>
  <si>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</si>
  <si>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</si>
  <si>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</si>
  <si>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</si>
  <si>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</si>
  <si>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</si>
  <si>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</si>
  <si>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</si>
  <si>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</si>
  <si>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</si>
  <si>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</si>
  <si>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</si>
  <si>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</si>
  <si>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</si>
  <si>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</si>
  <si>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</si>
  <si>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</si>
  <si>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</si>
  <si>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</si>
  <si>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</si>
  <si>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</si>
  <si>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</si>
  <si>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</si>
  <si>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</si>
  <si>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</si>
  <si>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</si>
  <si>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</si>
  <si>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</si>
  <si>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</si>
  <si>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</si>
  <si>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</si>
  <si>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</si>
  <si>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</si>
  <si>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</si>
  <si>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</si>
  <si>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</si>
  <si>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</si>
  <si>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</si>
  <si>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</si>
  <si>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</si>
  <si>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</si>
  <si>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</si>
  <si>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</si>
  <si>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</si>
  <si>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</si>
  <si>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</si>
  <si>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</si>
  <si>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</si>
  <si>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</si>
  <si>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</si>
  <si>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</si>
  <si>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</si>
  <si>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</si>
  <si>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</si>
  <si>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</si>
  <si>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</si>
  <si>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</si>
  <si>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</si>
  <si>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</si>
  <si>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</si>
  <si>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</si>
  <si>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</si>
  <si>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</si>
  <si>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</si>
  <si>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</si>
  <si>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</si>
  <si>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</si>
  <si>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</si>
  <si>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</si>
  <si>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</si>
  <si>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</si>
  <si>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</si>
  <si>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</si>
  <si>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</si>
  <si>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</si>
  <si>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</si>
  <si>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</si>
  <si>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</si>
  <si>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</si>
  <si>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</si>
  <si>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</si>
  <si>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</si>
  <si>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</si>
  <si>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</si>
  <si>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</si>
  <si>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</si>
  <si>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</si>
  <si>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</si>
  <si>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</si>
  <si>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</si>
  <si>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</si>
  <si>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</si>
  <si>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</si>
  <si>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</si>
  <si>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</si>
  <si>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</si>
  <si>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</si>
  <si>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</si>
  <si>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</si>
  <si>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</si>
  <si>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</si>
  <si>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</si>
  <si>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</si>
  <si>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</si>
  <si>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</si>
  <si>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</si>
  <si>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</si>
  <si>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</si>
  <si>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</si>
  <si>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</si>
  <si>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</si>
  <si>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</si>
  <si>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</si>
  <si>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</si>
  <si>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</si>
  <si>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</si>
  <si>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</si>
  <si>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</si>
  <si>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</si>
  <si>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</si>
  <si>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</si>
  <si>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</si>
  <si>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</si>
  <si>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</si>
  <si>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</si>
  <si>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</si>
  <si>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</si>
  <si>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</si>
  <si>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</si>
  <si>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</si>
  <si>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</si>
  <si>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</si>
  <si>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</si>
  <si>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</si>
  <si>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</si>
  <si>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</si>
  <si>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</si>
  <si>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</si>
  <si>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</si>
  <si>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</si>
  <si>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</si>
  <si>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</si>
  <si>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</si>
  <si>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</si>
  <si>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</si>
  <si>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</si>
  <si>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</si>
  <si>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</si>
  <si>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</si>
  <si>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</si>
  <si>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</si>
  <si>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</si>
  <si>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</si>
  <si>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</si>
  <si>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</si>
  <si>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</si>
  <si>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</si>
  <si>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</si>
  <si>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</si>
  <si>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</si>
  <si>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</si>
  <si>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</si>
  <si>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</si>
  <si>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</si>
  <si>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</si>
  <si>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</si>
  <si>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</si>
  <si>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</si>
  <si>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</si>
  <si>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</si>
  <si>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</si>
  <si>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</si>
  <si>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</si>
  <si>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</si>
  <si>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</si>
  <si>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</si>
  <si>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</si>
  <si>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</si>
  <si>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</si>
  <si>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</si>
  <si>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</si>
  <si>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</si>
  <si>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</si>
  <si>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</si>
  <si>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</si>
  <si>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</si>
  <si>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</si>
  <si>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</si>
  <si>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</si>
  <si>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</si>
  <si>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</si>
  <si>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</si>
  <si>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</si>
  <si>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</si>
  <si>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</si>
  <si>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</si>
  <si>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</si>
  <si>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</si>
  <si>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</si>
  <si>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</si>
  <si>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</si>
  <si>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</si>
  <si>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</si>
  <si>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</si>
  <si>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</si>
  <si>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</si>
  <si>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</si>
  <si>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</si>
  <si>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</si>
  <si>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</si>
  <si>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</si>
  <si>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</si>
  <si>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</si>
  <si>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</si>
  <si>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</si>
  <si>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</si>
  <si>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</si>
  <si>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</si>
  <si>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</si>
  <si>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</si>
  <si>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</si>
  <si>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</si>
  <si>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</si>
  <si>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</si>
  <si>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</si>
  <si>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</si>
  <si>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</si>
  <si>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</si>
  <si>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</si>
  <si>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</si>
  <si>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</si>
  <si>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</si>
  <si>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</si>
  <si>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</si>
  <si>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</si>
  <si>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</si>
  <si>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</si>
  <si>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</si>
  <si>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</si>
  <si>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</si>
  <si>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</si>
  <si>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</si>
  <si>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</si>
  <si>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</si>
  <si>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</si>
  <si>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</si>
  <si>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</si>
  <si>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</si>
  <si>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</si>
  <si>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</si>
  <si>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</si>
  <si>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</si>
  <si>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</si>
  <si>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</si>
  <si>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</si>
  <si>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</si>
  <si>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</si>
  <si>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</si>
  <si>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</si>
  <si>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</si>
  <si>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</si>
  <si>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</si>
  <si>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</si>
  <si>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</si>
  <si>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</si>
  <si>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</si>
  <si>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</si>
  <si>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</si>
  <si>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</si>
  <si>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</si>
  <si>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</si>
  <si>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</si>
  <si>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</si>
  <si>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</si>
  <si>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</si>
  <si>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</si>
  <si>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</si>
  <si>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</si>
  <si>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</si>
  <si>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</si>
  <si>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</si>
  <si>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</si>
  <si>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</si>
  <si>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</si>
  <si>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</si>
  <si>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</si>
  <si>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</si>
  <si>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</si>
  <si>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</si>
  <si>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</si>
  <si>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</si>
  <si>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</si>
  <si>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</si>
  <si>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</si>
  <si>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</si>
  <si>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</si>
  <si>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</si>
  <si>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</si>
  <si>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</si>
  <si>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</si>
  <si>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</si>
  <si>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</si>
  <si>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</si>
  <si>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</si>
  <si>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</si>
  <si>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</si>
  <si>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</si>
  <si>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</si>
  <si>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</si>
  <si>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</si>
  <si>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</si>
  <si>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</si>
  <si>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</si>
  <si>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</si>
  <si>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</si>
  <si>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</si>
  <si>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</si>
  <si>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</si>
  <si>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</si>
  <si>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</si>
  <si>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</si>
  <si>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</si>
  <si>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</si>
  <si>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</si>
  <si>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</si>
  <si>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</si>
  <si>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</si>
  <si>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</si>
  <si>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</si>
  <si>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</si>
  <si>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</si>
  <si>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</si>
  <si>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</si>
  <si>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</si>
  <si>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</si>
  <si>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</si>
  <si>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</si>
  <si>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</si>
  <si>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</si>
  <si>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</si>
  <si>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</si>
  <si>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</si>
  <si>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</si>
  <si>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</si>
  <si>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</si>
  <si>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</si>
  <si>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</si>
  <si>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</si>
  <si>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</si>
  <si>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</si>
  <si>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</si>
  <si>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</si>
  <si>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</si>
  <si>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</si>
  <si>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</si>
  <si>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</si>
  <si>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</si>
  <si>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</si>
  <si>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</si>
  <si>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</si>
  <si>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</si>
  <si>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</si>
  <si>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</si>
  <si>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</si>
  <si>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</si>
  <si>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</si>
  <si>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</si>
  <si>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</si>
  <si>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</si>
  <si>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</si>
  <si>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</si>
  <si>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</si>
  <si>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</si>
  <si>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</si>
  <si>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</si>
  <si>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</si>
  <si>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</si>
  <si>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</si>
  <si>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</si>
  <si>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</si>
  <si>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</si>
  <si>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</si>
  <si>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</si>
  <si>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</si>
  <si>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</si>
  <si>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</si>
  <si>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</si>
  <si>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</si>
  <si>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</si>
  <si>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</si>
  <si>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</si>
  <si>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</si>
  <si>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</si>
  <si>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</si>
  <si>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</si>
  <si>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</si>
  <si>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</si>
  <si>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</si>
  <si>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</si>
  <si>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</si>
  <si>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</si>
  <si>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</si>
  <si>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</si>
  <si>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</si>
  <si>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</si>
  <si>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</si>
  <si>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</si>
  <si>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</si>
  <si>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</si>
  <si>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</si>
  <si>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</si>
  <si>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</si>
  <si>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</si>
  <si>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</si>
  <si>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</si>
  <si>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</si>
  <si>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</si>
  <si>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</si>
  <si>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</si>
  <si>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</si>
  <si>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</si>
  <si>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</si>
  <si>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</si>
  <si>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</si>
  <si>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</si>
  <si>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</si>
  <si>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</si>
  <si>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</si>
  <si>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</si>
  <si>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</si>
  <si>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</si>
  <si>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</si>
  <si>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</si>
  <si>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</si>
  <si>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</si>
  <si>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</si>
  <si>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</si>
  <si>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</si>
  <si>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</si>
  <si>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</si>
  <si>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</si>
  <si>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</si>
  <si>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</si>
  <si>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</si>
  <si>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</si>
  <si>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</si>
  <si>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</si>
  <si>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</si>
  <si>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</si>
  <si>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</si>
  <si>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</si>
  <si>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</si>
  <si>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</si>
  <si>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</si>
  <si>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</si>
  <si>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</si>
  <si>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</si>
  <si>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</si>
  <si>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</si>
  <si>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</si>
  <si>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</si>
  <si>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</si>
  <si>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</si>
  <si>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</si>
  <si>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</si>
  <si>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</si>
  <si>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</si>
  <si>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</si>
  <si>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</si>
  <si>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</si>
  <si>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</si>
  <si>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</si>
  <si>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</si>
  <si>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</si>
  <si>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</si>
  <si>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</si>
  <si>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</si>
  <si>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</si>
  <si>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</si>
  <si>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</si>
  <si>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</si>
  <si>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</si>
  <si>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</si>
  <si>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</si>
  <si>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</si>
  <si>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</si>
  <si>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</si>
  <si>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</si>
  <si>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</si>
  <si>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</si>
  <si>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</si>
  <si>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</si>
  <si>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</si>
  <si>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</si>
  <si>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</si>
  <si>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</si>
  <si>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</si>
  <si>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</si>
  <si>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</si>
  <si>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</si>
  <si>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</si>
  <si>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</si>
  <si>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</si>
  <si>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</si>
  <si>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</si>
  <si>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</si>
  <si>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</si>
  <si>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</si>
  <si>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</si>
  <si>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</si>
  <si>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</si>
  <si>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</si>
  <si>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</si>
  <si>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</si>
  <si>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</si>
  <si>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</si>
  <si>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</si>
  <si>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</si>
  <si>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</si>
  <si>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</si>
  <si>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</si>
  <si>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</si>
  <si>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</si>
  <si>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</si>
  <si>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</si>
  <si>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</si>
  <si>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</si>
  <si>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</si>
  <si>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</si>
  <si>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</si>
  <si>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</si>
  <si>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</si>
  <si>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</si>
  <si>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</si>
  <si>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</si>
  <si>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</si>
  <si>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</si>
  <si>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</si>
  <si>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</si>
  <si>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</si>
  <si>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</si>
  <si>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</si>
  <si>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</si>
  <si>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</si>
  <si>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</si>
  <si>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</si>
  <si>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</si>
  <si>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</si>
  <si>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</si>
  <si>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</si>
  <si>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</si>
  <si>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</si>
  <si>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</si>
  <si>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</si>
  <si>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</si>
  <si>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</si>
  <si>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</si>
  <si>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</si>
  <si>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</si>
  <si>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</si>
  <si>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</si>
  <si>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</si>
  <si>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</si>
  <si>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</si>
  <si>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</si>
  <si>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</si>
  <si>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</si>
  <si>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</si>
  <si>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</si>
  <si>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</si>
  <si>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</si>
  <si>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</si>
  <si>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</si>
  <si>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</si>
  <si>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</si>
  <si>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</si>
  <si>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</si>
  <si>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</si>
  <si>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</si>
  <si>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</si>
  <si>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</si>
  <si>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</si>
  <si>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</si>
  <si>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</si>
  <si>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</si>
  <si>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</si>
  <si>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</si>
  <si>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</si>
  <si>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</si>
  <si>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</si>
  <si>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</si>
  <si>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</si>
  <si>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</si>
  <si>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</si>
  <si>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</si>
  <si>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</si>
  <si>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</si>
  <si>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</si>
  <si>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</si>
  <si>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</si>
  <si>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</si>
  <si>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</si>
  <si>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</si>
  <si>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</si>
  <si>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</si>
  <si>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</si>
  <si>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</si>
  <si>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</si>
  <si>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</si>
  <si>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</si>
  <si>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</si>
  <si>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</si>
  <si>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</si>
  <si>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</si>
  <si>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</si>
  <si>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</si>
  <si>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</si>
  <si>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</si>
  <si>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</si>
  <si>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</si>
  <si>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</si>
  <si>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</si>
  <si>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</si>
  <si>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</si>
  <si>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</si>
  <si>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</si>
  <si>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</si>
  <si>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</si>
  <si>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</si>
  <si>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</si>
  <si>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</si>
  <si>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</si>
  <si>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</si>
  <si>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</si>
  <si>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</si>
  <si>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</si>
  <si>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</si>
  <si>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</si>
  <si>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</si>
  <si>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</si>
  <si>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</si>
  <si>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</si>
  <si>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</si>
  <si>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</si>
  <si>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</si>
  <si>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</si>
  <si>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</si>
  <si>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</si>
  <si>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</si>
  <si>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</si>
  <si>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</si>
  <si>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</si>
  <si>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</si>
  <si>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</si>
  <si>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</si>
  <si>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</si>
  <si>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</si>
  <si>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</si>
  <si>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</si>
  <si>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</si>
  <si>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</si>
  <si>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</si>
  <si>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</si>
  <si>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</si>
  <si>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</si>
  <si>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</si>
  <si>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</si>
  <si>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</si>
  <si>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</si>
  <si>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</si>
  <si>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</si>
  <si>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</si>
  <si>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</si>
  <si>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</si>
  <si>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</si>
  <si>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</si>
  <si>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</si>
  <si>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</si>
  <si>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</si>
  <si>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</si>
  <si>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</si>
  <si>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</si>
  <si>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</si>
  <si>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</si>
  <si>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</si>
  <si>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</si>
  <si>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</si>
  <si>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</si>
  <si>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</si>
  <si>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</si>
  <si>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</si>
  <si>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</si>
  <si>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</si>
  <si>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</si>
  <si>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</si>
  <si>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</si>
  <si>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</si>
  <si>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</si>
  <si>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</si>
  <si>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</si>
  <si>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</si>
  <si>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</si>
  <si>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</si>
  <si>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</si>
  <si>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</si>
  <si>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</si>
  <si>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</si>
  <si>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</si>
  <si>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</si>
  <si>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</si>
  <si>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</si>
  <si>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</si>
  <si>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</si>
  <si>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</si>
  <si>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</si>
  <si>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</si>
  <si>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</si>
  <si>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</si>
  <si>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</si>
  <si>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</si>
  <si>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</si>
  <si>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</si>
  <si>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</si>
  <si>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</si>
  <si>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</si>
  <si>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</si>
  <si>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</si>
  <si>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</si>
  <si>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</si>
  <si>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</si>
  <si>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</si>
  <si>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</si>
  <si>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</si>
  <si>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</si>
  <si>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</si>
  <si>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</si>
  <si>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</si>
  <si>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</si>
  <si>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</si>
  <si>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</si>
  <si>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</si>
  <si>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</si>
  <si>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</si>
  <si>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</si>
  <si>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</si>
  <si>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</si>
  <si>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</si>
  <si>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</si>
  <si>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</si>
  <si>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</si>
  <si>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</si>
  <si>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</si>
  <si>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</si>
  <si>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</si>
  <si>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</si>
  <si>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</si>
  <si>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</si>
  <si>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</si>
  <si>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</si>
  <si>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</si>
  <si>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</si>
  <si>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</si>
  <si>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</si>
  <si>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</si>
  <si>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</si>
  <si>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</si>
  <si>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</si>
  <si>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</si>
  <si>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</si>
  <si>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</si>
  <si>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</si>
  <si>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</si>
  <si>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</si>
  <si>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</si>
  <si>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</si>
  <si>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</si>
  <si>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</si>
  <si>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</si>
  <si>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</si>
  <si>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</si>
  <si>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</si>
  <si>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</si>
  <si>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</si>
  <si>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</si>
  <si>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</si>
  <si>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</si>
  <si>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</si>
  <si>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</si>
  <si>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</si>
  <si>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</si>
  <si>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</si>
  <si>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</si>
  <si>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</si>
  <si>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</si>
  <si>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</si>
  <si>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</si>
  <si>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</si>
  <si>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</si>
  <si>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</si>
  <si>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</si>
  <si>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</si>
  <si>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</si>
  <si>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</si>
  <si>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</si>
  <si>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</si>
  <si>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</si>
  <si>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</si>
  <si>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</si>
  <si>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</si>
  <si>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</si>
  <si>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</si>
  <si>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</si>
  <si>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</si>
  <si>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</si>
  <si>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</si>
  <si>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</si>
  <si>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</si>
  <si>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</si>
  <si>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</si>
  <si>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</si>
  <si>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</si>
  <si>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</si>
  <si>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</si>
  <si>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</si>
  <si>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</si>
  <si>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</si>
  <si>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</si>
  <si>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</si>
  <si>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</si>
  <si>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</si>
  <si>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</si>
  <si>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</si>
  <si>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</si>
  <si>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</si>
  <si>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</si>
  <si>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</si>
  <si>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</si>
  <si>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</si>
  <si>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</si>
  <si>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</si>
  <si>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</si>
  <si>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</si>
  <si>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</si>
  <si>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</si>
  <si>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</si>
  <si>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</si>
  <si>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</si>
  <si>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</si>
  <si>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</si>
  <si>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</si>
  <si>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</si>
  <si>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</si>
  <si>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</si>
  <si>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</si>
  <si>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</si>
  <si>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</si>
  <si>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</si>
  <si>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</si>
  <si>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</si>
  <si>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</si>
  <si>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</si>
  <si>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</si>
  <si>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</si>
  <si>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</si>
  <si>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</si>
  <si>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</si>
  <si>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</si>
  <si>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</si>
  <si>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</si>
  <si>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</si>
  <si>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</si>
  <si>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</si>
  <si>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</si>
  <si>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</si>
  <si>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</si>
  <si>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</si>
  <si>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</si>
  <si>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</si>
  <si>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</si>
  <si>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</si>
  <si>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</si>
  <si>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</si>
  <si>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</si>
  <si>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</si>
  <si>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</si>
  <si>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</si>
  <si>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</si>
  <si>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</si>
  <si>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</si>
  <si>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</si>
  <si>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</si>
  <si>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</si>
  <si>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</si>
  <si>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</si>
  <si>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</si>
  <si>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</si>
  <si>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</si>
  <si>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</si>
  <si>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</si>
  <si>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</si>
  <si>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</si>
  <si>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</si>
  <si>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</si>
  <si>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</si>
  <si>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</si>
  <si>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</si>
  <si>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</si>
  <si>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</si>
  <si>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</si>
  <si>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</si>
  <si>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</si>
  <si>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</si>
  <si>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</si>
  <si>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</si>
  <si>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</si>
  <si>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</si>
  <si>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</si>
  <si>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</si>
  <si>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</si>
  <si>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</si>
  <si>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</si>
  <si>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</si>
  <si>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</si>
  <si>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</si>
  <si>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</si>
  <si>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</si>
  <si>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</si>
  <si>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</si>
  <si>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</si>
  <si>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</si>
  <si>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</si>
  <si>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</si>
  <si>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</si>
  <si>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</si>
  <si>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</si>
  <si>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</si>
  <si>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</si>
  <si>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</si>
  <si>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</si>
  <si>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</si>
  <si>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</si>
  <si>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</si>
  <si>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</si>
  <si>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</si>
  <si>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</si>
  <si>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</si>
  <si>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</si>
  <si>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</si>
  <si>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</si>
  <si>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</si>
  <si>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</si>
  <si>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</si>
  <si>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</si>
  <si>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</si>
  <si>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</si>
  <si>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</si>
  <si>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</si>
  <si>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</si>
  <si>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</si>
  <si>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</si>
  <si>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</si>
  <si>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</si>
  <si>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</si>
  <si>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</si>
  <si>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</si>
  <si>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</si>
  <si>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</si>
  <si>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</si>
  <si>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</si>
  <si>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</si>
  <si>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</si>
  <si>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</si>
  <si>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</si>
  <si>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</si>
  <si>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</si>
  <si>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</si>
  <si>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</si>
  <si>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</si>
  <si>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</si>
  <si>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</si>
  <si>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</si>
  <si>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</si>
  <si>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</si>
  <si>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</si>
  <si>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</si>
  <si>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</si>
  <si>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</si>
  <si>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</si>
  <si>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</si>
  <si>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</si>
  <si>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</si>
  <si>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</si>
  <si>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</si>
  <si>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</si>
  <si>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</si>
  <si>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</si>
  <si>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</si>
  <si>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</si>
  <si>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</si>
  <si>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</si>
  <si>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</si>
  <si>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</si>
  <si>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</si>
  <si>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</si>
  <si>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</si>
  <si>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</si>
  <si>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</si>
  <si>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</si>
  <si>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</si>
  <si>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</si>
  <si>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</si>
  <si>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</si>
  <si>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</si>
  <si>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</si>
  <si>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</si>
  <si>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</si>
  <si>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</si>
  <si>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</si>
  <si>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</si>
  <si>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</si>
  <si>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</si>
  <si>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</si>
  <si>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</si>
  <si>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</si>
  <si>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</si>
  <si>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</si>
  <si>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</si>
  <si>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</si>
  <si>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</si>
  <si>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</si>
  <si>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</si>
  <si>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</si>
  <si>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</si>
  <si>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</si>
  <si>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</si>
  <si>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</si>
  <si>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</si>
  <si>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</si>
  <si>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</si>
  <si>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</si>
  <si>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</si>
  <si>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</si>
  <si>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</si>
  <si>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</si>
  <si>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</si>
  <si>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</si>
  <si>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</si>
  <si>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</si>
  <si>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</si>
  <si>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</si>
  <si>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</si>
  <si>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</si>
  <si>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</si>
  <si>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</si>
  <si>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</si>
  <si>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</si>
  <si>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</si>
  <si>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</si>
  <si>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</si>
  <si>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</si>
  <si>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</si>
  <si>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</si>
  <si>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</si>
  <si>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</si>
  <si>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</si>
  <si>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</si>
  <si>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</si>
  <si>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</si>
  <si>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</si>
  <si>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</si>
  <si>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</si>
  <si>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</si>
  <si>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</si>
  <si>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</si>
  <si>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</si>
  <si>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</si>
  <si>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</si>
  <si>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</si>
  <si>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</si>
  <si>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</si>
  <si>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</si>
  <si>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</si>
  <si>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</si>
  <si>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</si>
  <si>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</si>
  <si>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</si>
  <si>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</si>
  <si>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</si>
  <si>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</si>
  <si>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</si>
  <si>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</si>
  <si>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</si>
  <si>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</si>
  <si>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</si>
  <si>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</si>
  <si>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</si>
  <si>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</si>
  <si>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</si>
  <si>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</si>
  <si>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</si>
  <si>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</si>
  <si>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</si>
  <si>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</si>
  <si>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</si>
  <si>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</si>
  <si>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</si>
  <si>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</si>
  <si>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</si>
  <si>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</si>
  <si>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</si>
  <si>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</si>
  <si>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</si>
  <si>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</si>
  <si>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</si>
  <si>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</si>
  <si>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</si>
  <si>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</si>
  <si>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</si>
  <si>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</si>
  <si>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</si>
  <si>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</si>
  <si>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</si>
  <si>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</si>
  <si>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</si>
  <si>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</si>
  <si>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</si>
  <si>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</si>
  <si>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</si>
  <si>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</si>
  <si>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</si>
  <si>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</si>
  <si>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</si>
  <si>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</si>
  <si>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</si>
  <si>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</si>
  <si>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</si>
  <si>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</si>
  <si>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</si>
  <si>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</si>
  <si>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</si>
  <si>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</si>
  <si>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</si>
  <si>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</si>
  <si>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</si>
  <si>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</si>
  <si>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</si>
  <si>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</si>
  <si>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</si>
  <si>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</si>
  <si>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</si>
  <si>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</si>
  <si>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</si>
  <si>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</si>
  <si>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</si>
  <si>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</si>
  <si>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</si>
  <si>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</si>
  <si>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</si>
  <si>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</si>
  <si>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</si>
  <si>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</si>
  <si>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</si>
  <si>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</si>
  <si>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</si>
  <si>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</si>
  <si>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</si>
  <si>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</si>
  <si>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</si>
  <si>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</si>
  <si>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</si>
  <si>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</si>
  <si>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</si>
  <si>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</si>
  <si>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</si>
  <si>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</si>
  <si>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</si>
  <si>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</si>
  <si>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</si>
  <si>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</si>
  <si>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</si>
  <si>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</si>
  <si>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</si>
  <si>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</si>
  <si>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</si>
  <si>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</si>
  <si>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</si>
  <si>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</si>
  <si>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</si>
  <si>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</si>
  <si>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</si>
  <si>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</si>
  <si>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</si>
  <si>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</si>
  <si>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</si>
  <si>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</si>
  <si>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</si>
  <si>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</si>
  <si>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</si>
  <si>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</si>
  <si>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</si>
  <si>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</si>
  <si>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</si>
  <si>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</si>
  <si>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</si>
  <si>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</si>
  <si>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</si>
  <si>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</si>
  <si>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</si>
  <si>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</si>
  <si>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</si>
  <si>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</si>
  <si>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</si>
  <si>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</si>
  <si>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</si>
  <si>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</si>
  <si>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</si>
  <si>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</si>
  <si>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</si>
  <si>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</si>
  <si>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</si>
  <si>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</si>
  <si>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</si>
  <si>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</si>
  <si>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</si>
  <si>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</si>
  <si>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</si>
  <si>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</si>
  <si>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</si>
  <si>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</si>
  <si>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</si>
  <si>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</si>
  <si>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</si>
  <si>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</si>
  <si>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</si>
  <si>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</si>
  <si>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</si>
  <si>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</si>
  <si>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</si>
  <si>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</si>
  <si>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</si>
  <si>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</si>
  <si>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</si>
  <si>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</si>
  <si>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</si>
  <si>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</si>
  <si>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</si>
  <si>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</si>
  <si>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</si>
  <si>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</si>
  <si>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</si>
  <si>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</si>
  <si>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</si>
  <si>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</si>
  <si>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</si>
  <si>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</si>
  <si>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</si>
  <si>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</si>
  <si>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</si>
  <si>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</si>
  <si>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</si>
  <si>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</si>
  <si>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</si>
  <si>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</si>
  <si>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</si>
  <si>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</si>
  <si>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</si>
  <si>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</si>
  <si>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</si>
  <si>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</si>
  <si>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</si>
  <si>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</si>
  <si>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</si>
  <si>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</si>
  <si>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</si>
  <si>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</si>
  <si>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</si>
  <si>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</si>
  <si>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</si>
  <si>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</si>
  <si>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</si>
  <si>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</si>
  <si>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</si>
  <si>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</si>
  <si>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</si>
  <si>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</si>
  <si>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</si>
  <si>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</si>
  <si>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</si>
  <si>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</si>
  <si>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</si>
  <si>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</si>
  <si>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</si>
  <si>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</si>
  <si>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</si>
  <si>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</si>
  <si>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</si>
  <si>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</si>
  <si>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</si>
  <si>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</si>
  <si>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</si>
  <si>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</si>
  <si>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</si>
  <si>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</si>
  <si>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</si>
  <si>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</si>
  <si>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</si>
  <si>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</si>
  <si>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</si>
  <si>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</si>
  <si>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</si>
  <si>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</si>
  <si>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</si>
  <si>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</si>
  <si>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</si>
  <si>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</si>
  <si>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</si>
  <si>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</si>
  <si>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</si>
  <si>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</si>
  <si>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</si>
  <si>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</si>
  <si>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</si>
  <si>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</si>
  <si>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</si>
  <si>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</si>
  <si>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</si>
  <si>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</si>
  <si>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</si>
  <si>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</si>
  <si>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</si>
  <si>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</si>
  <si>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</si>
  <si>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</si>
  <si>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</si>
  <si>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</si>
  <si>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</si>
  <si>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</si>
  <si>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</si>
  <si>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</si>
  <si>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</si>
  <si>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</si>
  <si>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</si>
  <si>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</si>
  <si>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</si>
  <si>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</si>
  <si>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</si>
  <si>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</si>
  <si>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</si>
  <si>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</si>
  <si>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</si>
  <si>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</si>
  <si>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</si>
  <si>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</si>
  <si>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</si>
  <si>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</si>
  <si>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</si>
  <si>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</si>
  <si>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</si>
  <si>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</si>
  <si>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</si>
  <si>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</si>
  <si>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</si>
  <si>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</si>
  <si>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</si>
  <si>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</si>
  <si>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</si>
  <si>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</si>
  <si>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</si>
  <si>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</si>
  <si>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</si>
  <si>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</si>
  <si>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</si>
  <si>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</si>
  <si>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</si>
  <si>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</si>
  <si>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</si>
  <si>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</si>
  <si>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</si>
  <si>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</si>
  <si>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</si>
  <si>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</si>
  <si>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</si>
  <si>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</si>
  <si>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</si>
  <si>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</si>
  <si>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</si>
  <si>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</si>
  <si>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</si>
  <si>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</si>
  <si>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</si>
  <si>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</si>
  <si>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</si>
  <si>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</si>
  <si>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</si>
  <si>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</si>
  <si>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</si>
  <si>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</si>
  <si>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</si>
  <si>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</si>
  <si>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</si>
  <si>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</si>
  <si>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</si>
  <si>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</si>
  <si>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</si>
  <si>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</si>
  <si>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</si>
  <si>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</si>
  <si>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</si>
  <si>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</si>
  <si>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</si>
  <si>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</si>
  <si>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</si>
  <si>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</si>
  <si>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</si>
  <si>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</si>
  <si>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</si>
  <si>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</si>
  <si>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</si>
  <si>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</si>
  <si>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</si>
  <si>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</si>
  <si>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</si>
  <si>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</si>
  <si>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</si>
  <si>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</si>
  <si>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</si>
  <si>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</si>
  <si>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</si>
  <si>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</si>
  <si>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</si>
  <si>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</si>
  <si>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</si>
  <si>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</si>
  <si>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</si>
  <si>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</si>
  <si>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</si>
  <si>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</si>
  <si>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</si>
  <si>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</si>
  <si>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</si>
  <si>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</si>
  <si>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</si>
  <si>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</si>
  <si>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</si>
  <si>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</si>
  <si>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</si>
  <si>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</si>
  <si>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</si>
  <si>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</si>
  <si>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</si>
  <si>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</si>
  <si>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</si>
  <si>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</si>
  <si>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</si>
  <si>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</si>
  <si>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</si>
  <si>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</si>
  <si>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</si>
  <si>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</si>
  <si>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</si>
  <si>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</si>
  <si>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</si>
  <si>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</si>
  <si>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</si>
  <si>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</si>
  <si>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</si>
  <si>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</si>
  <si>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</si>
  <si>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</si>
  <si>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</si>
  <si>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</si>
  <si>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</si>
  <si>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</si>
  <si>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</si>
  <si>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</si>
  <si>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</si>
  <si>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</si>
  <si>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</si>
  <si>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</si>
  <si>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</si>
  <si>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</si>
  <si>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</si>
  <si>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</si>
  <si>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</si>
  <si>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</si>
  <si>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</si>
  <si>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</si>
  <si>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</si>
  <si>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</si>
  <si>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</si>
  <si>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</si>
  <si>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</si>
  <si>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</si>
  <si>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</si>
  <si>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</si>
  <si>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</si>
  <si>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</si>
  <si>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</si>
  <si>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</si>
  <si>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</si>
  <si>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</si>
  <si>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</si>
  <si>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</si>
  <si>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</si>
  <si>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</si>
  <si>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</si>
  <si>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</si>
  <si>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</si>
  <si>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</si>
  <si>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</si>
  <si>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</si>
  <si>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</si>
  <si>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</si>
  <si>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</si>
  <si>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</si>
  <si>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</si>
  <si>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</si>
  <si>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</si>
  <si>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</si>
  <si>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</si>
  <si>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</si>
  <si>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</si>
  <si>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</si>
  <si>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</si>
  <si>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</si>
  <si>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</si>
  <si>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</si>
  <si>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</si>
  <si>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</si>
  <si>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</si>
  <si>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</si>
  <si>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</si>
  <si>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</si>
  <si>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</si>
  <si>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</si>
  <si>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</si>
  <si>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</si>
  <si>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</si>
  <si>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</si>
  <si>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</si>
  <si>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</si>
  <si>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</si>
  <si>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</si>
  <si>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</si>
  <si>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</si>
  <si>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</si>
  <si>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</si>
  <si>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</si>
  <si>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</si>
  <si>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</si>
  <si>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</si>
  <si>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</si>
  <si>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</si>
  <si>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</si>
  <si>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</si>
  <si>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</si>
  <si>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</si>
  <si>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</si>
  <si>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</si>
  <si>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</si>
  <si>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</si>
  <si>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</si>
  <si>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</si>
  <si>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</si>
  <si>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</si>
  <si>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</si>
  <si>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</si>
  <si>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</si>
  <si>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</si>
  <si>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</si>
  <si>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</si>
  <si>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</si>
  <si>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</si>
  <si>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</si>
  <si>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</si>
  <si>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</si>
  <si>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</si>
  <si>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</si>
  <si>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</si>
  <si>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</si>
  <si>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</si>
  <si>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</si>
  <si>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</si>
  <si>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</si>
  <si>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</si>
  <si>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</si>
  <si>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</si>
  <si>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</si>
  <si>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</si>
  <si>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</si>
  <si>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</si>
  <si>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</si>
  <si>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</si>
  <si>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</si>
  <si>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</si>
  <si>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</si>
  <si>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</si>
  <si>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</si>
  <si>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</si>
  <si>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</si>
  <si>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</si>
  <si>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</si>
  <si>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</si>
  <si>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</si>
  <si>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</si>
  <si>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</si>
  <si>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</si>
  <si>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</si>
  <si>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</si>
  <si>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</si>
  <si>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</si>
  <si>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</si>
  <si>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</si>
  <si>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</si>
  <si>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</si>
  <si>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</si>
  <si>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</si>
  <si>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</si>
  <si>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</si>
  <si>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</si>
  <si>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</si>
  <si>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</si>
  <si>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</si>
  <si>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</si>
  <si>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</si>
  <si>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</si>
  <si>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</si>
  <si>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</si>
  <si>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</si>
  <si>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</si>
  <si>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</si>
  <si>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</si>
  <si>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</si>
  <si>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</si>
  <si>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</si>
  <si>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</si>
  <si>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</si>
  <si>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</si>
  <si>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</si>
  <si>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</si>
  <si>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</si>
  <si>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</si>
  <si>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</si>
  <si>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</si>
  <si>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</si>
  <si>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</si>
  <si>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</si>
  <si>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</si>
  <si>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</si>
  <si>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</si>
  <si>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</si>
  <si>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</si>
  <si>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</si>
  <si>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</si>
  <si>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</si>
  <si>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</si>
  <si>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</si>
  <si>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</si>
  <si>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</si>
  <si>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</si>
  <si>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</si>
  <si>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</si>
  <si>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</si>
  <si>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</si>
  <si>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</si>
  <si>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</si>
  <si>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</si>
  <si>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</si>
  <si>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</si>
  <si>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</si>
  <si>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</si>
  <si>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</si>
  <si>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</si>
  <si>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</si>
  <si>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</si>
  <si>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</si>
  <si>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</si>
  <si>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</si>
  <si>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</si>
  <si>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</si>
  <si>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</si>
  <si>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</si>
  <si>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</si>
  <si>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</si>
  <si>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</si>
  <si>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</si>
  <si>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</si>
  <si>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</si>
  <si>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</si>
  <si>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</si>
  <si>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</si>
  <si>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</si>
  <si>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</si>
  <si>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</si>
  <si>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</si>
  <si>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</si>
  <si>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</si>
  <si>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</si>
  <si>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</si>
  <si>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</si>
  <si>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</si>
  <si>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</si>
  <si>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</si>
  <si>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</si>
  <si>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</si>
  <si>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</si>
  <si>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</si>
  <si>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</si>
  <si>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</si>
  <si>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</si>
  <si>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</si>
  <si>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</si>
  <si>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</si>
  <si>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</si>
  <si>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</si>
  <si>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</si>
  <si>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</si>
  <si>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</si>
  <si>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</si>
  <si>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</si>
  <si>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</si>
  <si>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</si>
  <si>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</si>
  <si>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</si>
  <si>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</si>
  <si>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</si>
  <si>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</si>
  <si>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</si>
  <si>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</si>
  <si>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</si>
  <si>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</si>
  <si>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</si>
  <si>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</si>
  <si>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</si>
  <si>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</si>
  <si>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</si>
  <si>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</si>
  <si>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</si>
  <si>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</si>
  <si>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</si>
  <si>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</si>
  <si>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</si>
  <si>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</si>
  <si>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</si>
  <si>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</si>
  <si>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</si>
  <si>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</si>
  <si>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</si>
  <si>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</si>
  <si>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</si>
  <si>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</si>
  <si>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</si>
  <si>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</si>
  <si>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</si>
  <si>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</si>
  <si>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</si>
  <si>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</si>
  <si>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</si>
  <si>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</si>
  <si>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</si>
  <si>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</si>
  <si>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</si>
  <si>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</si>
  <si>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</si>
  <si>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</si>
  <si>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</si>
  <si>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</si>
  <si>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</si>
  <si>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</si>
  <si>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</si>
  <si>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</si>
  <si>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</si>
  <si>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</si>
  <si>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</si>
  <si>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</si>
  <si>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</si>
  <si>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</si>
  <si>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</si>
  <si>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</si>
  <si>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</si>
  <si>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</si>
  <si>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</si>
  <si>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</si>
  <si>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</si>
  <si>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</si>
  <si>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</si>
  <si>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</si>
  <si>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</si>
  <si>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</si>
  <si>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</si>
  <si>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</si>
  <si>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</si>
  <si>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</si>
  <si>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</si>
  <si>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</si>
  <si>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</si>
  <si>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</si>
  <si>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</si>
  <si>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</si>
  <si>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</si>
  <si>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</si>
  <si>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</si>
  <si>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</si>
  <si>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</si>
  <si>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</si>
  <si>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</si>
  <si>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</si>
  <si>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</si>
  <si>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</si>
  <si>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</si>
  <si>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</si>
  <si>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</si>
  <si>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</si>
  <si>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</si>
  <si>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</si>
  <si>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</si>
  <si>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</si>
  <si>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</si>
  <si>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</si>
  <si>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</si>
  <si>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</si>
  <si>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</si>
  <si>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</si>
  <si>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</si>
  <si>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</si>
  <si>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</si>
  <si>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</si>
  <si>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</si>
  <si>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</si>
  <si>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</si>
  <si>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</si>
  <si>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</si>
  <si>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</si>
  <si>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</si>
  <si>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</si>
  <si>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</si>
  <si>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</si>
  <si>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</si>
  <si>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</si>
  <si>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</si>
  <si>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</si>
  <si>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</si>
  <si>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</si>
  <si>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</si>
  <si>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</si>
  <si>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</si>
  <si>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</si>
  <si>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</si>
  <si>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</si>
  <si>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</si>
  <si>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</si>
  <si>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</si>
  <si>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</si>
  <si>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</si>
  <si>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</si>
  <si>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</si>
  <si>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</si>
  <si>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</si>
  <si>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</si>
  <si>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</si>
  <si>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</si>
  <si>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</si>
  <si>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</si>
  <si>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</si>
  <si>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</si>
  <si>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</si>
  <si>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</si>
  <si>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</si>
  <si>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</si>
  <si>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</si>
  <si>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</si>
  <si>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</si>
  <si>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</si>
  <si>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</si>
  <si>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</si>
  <si>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</si>
  <si>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</si>
  <si>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</si>
  <si>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</si>
  <si>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</si>
  <si>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</si>
  <si>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</si>
  <si>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</si>
  <si>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</si>
  <si>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</si>
  <si>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</si>
  <si>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</si>
  <si>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</si>
  <si>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</si>
  <si>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</si>
  <si>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</si>
  <si>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</si>
  <si>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</si>
  <si>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</si>
  <si>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</si>
  <si>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</si>
  <si>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</si>
  <si>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</si>
  <si>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</si>
  <si>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</si>
  <si>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</si>
  <si>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</si>
  <si>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</si>
  <si>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</si>
  <si>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</si>
  <si>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</si>
  <si>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</si>
  <si>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</si>
  <si>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</si>
  <si>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</si>
  <si>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</si>
  <si>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</si>
  <si>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</si>
  <si>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</si>
  <si>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</si>
  <si>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</si>
  <si>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</si>
  <si>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</si>
  <si>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</si>
  <si>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</si>
  <si>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</si>
  <si>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</si>
  <si>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</si>
  <si>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</si>
  <si>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</si>
  <si>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</si>
  <si>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</si>
  <si>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</si>
  <si>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</si>
  <si>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</si>
  <si>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</si>
  <si>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</si>
  <si>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</si>
  <si>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</si>
  <si>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</si>
  <si>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</si>
  <si>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</si>
  <si>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</si>
  <si>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</si>
  <si>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</si>
  <si>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</si>
  <si>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</si>
  <si>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</si>
  <si>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</si>
  <si>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</si>
  <si>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</si>
  <si>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</si>
  <si>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</si>
  <si>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</si>
  <si>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</si>
  <si>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</si>
  <si>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</si>
  <si>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</si>
  <si>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</si>
  <si>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</si>
  <si>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</si>
  <si>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</si>
  <si>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</si>
  <si>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</si>
  <si>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</si>
  <si>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</si>
  <si>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</si>
  <si>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</si>
  <si>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</si>
  <si>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</si>
  <si>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</si>
  <si>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</si>
  <si>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</si>
  <si>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</si>
  <si>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</si>
  <si>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</si>
  <si>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</si>
  <si>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</si>
  <si>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</si>
  <si>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</si>
  <si>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</si>
  <si>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</si>
  <si>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</si>
  <si>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</si>
  <si>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</si>
  <si>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</si>
  <si>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</si>
  <si>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</si>
  <si>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</si>
  <si>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</si>
  <si>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</si>
  <si>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</si>
  <si>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</si>
  <si>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</si>
  <si>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</si>
  <si>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</si>
  <si>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</si>
  <si>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</si>
  <si>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</si>
  <si>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</si>
  <si>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</si>
  <si>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</si>
  <si>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</si>
  <si>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</si>
  <si>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</si>
  <si>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</si>
  <si>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</si>
  <si>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</si>
  <si>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</si>
  <si>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</si>
  <si>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</si>
  <si>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</si>
  <si>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</si>
  <si>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</si>
  <si>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</si>
  <si>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</si>
  <si>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</si>
  <si>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</si>
  <si>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</si>
  <si>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</si>
  <si>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</si>
  <si>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</si>
  <si>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</si>
  <si>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</si>
  <si>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</si>
  <si>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</si>
  <si>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</si>
  <si>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</si>
  <si>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</si>
  <si>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</si>
  <si>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</si>
  <si>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</si>
  <si>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</si>
  <si>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</si>
  <si>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</si>
  <si>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</si>
  <si>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</si>
  <si>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</si>
  <si>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</si>
  <si>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</si>
  <si>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</si>
  <si>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</si>
  <si>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</si>
  <si>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</si>
  <si>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</si>
  <si>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</si>
  <si>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</si>
  <si>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</si>
  <si>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</si>
  <si>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</si>
  <si>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</si>
  <si>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</si>
  <si>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</si>
  <si>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</si>
  <si>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</si>
  <si>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</si>
  <si>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</si>
  <si>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</si>
  <si>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</si>
  <si>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</si>
  <si>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</si>
  <si>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</si>
  <si>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</si>
  <si>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</si>
  <si>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</si>
  <si>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</si>
  <si>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</si>
  <si>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</si>
  <si>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</si>
  <si>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</si>
  <si>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</si>
  <si>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</si>
  <si>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</si>
  <si>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</si>
  <si>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</si>
  <si>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</si>
  <si>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</si>
  <si>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</si>
  <si>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</si>
  <si>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</si>
  <si>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</si>
  <si>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</si>
  <si>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</si>
  <si>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</si>
  <si>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</si>
  <si>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</si>
  <si>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</si>
  <si>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</si>
  <si>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</si>
  <si>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</si>
  <si>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</si>
  <si>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</si>
  <si>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</si>
  <si>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</si>
  <si>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</si>
  <si>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</si>
  <si>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</si>
  <si>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</si>
  <si>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</si>
  <si>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</si>
  <si>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</si>
  <si>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</si>
  <si>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</si>
  <si>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</si>
  <si>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</si>
  <si>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</si>
  <si>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</si>
  <si>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</si>
  <si>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</si>
  <si>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</si>
  <si>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</si>
  <si>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</si>
  <si>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</si>
  <si>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</si>
  <si>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</si>
  <si>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</si>
  <si>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</si>
  <si>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</si>
  <si>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</si>
  <si>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</si>
  <si>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</si>
  <si>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</si>
  <si>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</si>
  <si>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</si>
  <si>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</si>
  <si>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</si>
  <si>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</si>
  <si>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</si>
  <si>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</si>
  <si>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</si>
  <si>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</si>
  <si>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</si>
  <si>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</si>
  <si>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</si>
  <si>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</si>
  <si>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</si>
  <si>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</si>
  <si>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</si>
  <si>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</si>
  <si>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</si>
  <si>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</si>
  <si>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</si>
  <si>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</si>
  <si>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</si>
  <si>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</si>
  <si>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</si>
  <si>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</si>
  <si>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</si>
  <si>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</si>
  <si>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</si>
  <si>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</si>
  <si>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</si>
  <si>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</si>
  <si>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</si>
  <si>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</si>
  <si>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</si>
  <si>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</si>
  <si>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</si>
  <si>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</si>
  <si>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</si>
  <si>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</si>
  <si>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</si>
  <si>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</si>
  <si>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</si>
  <si>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</si>
  <si>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</si>
  <si>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</si>
  <si>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</si>
  <si>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</si>
  <si>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</si>
  <si>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</si>
  <si>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</si>
  <si>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</si>
  <si>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</si>
  <si>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</si>
  <si>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</si>
  <si>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</si>
  <si>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</si>
  <si>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</si>
  <si>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</si>
  <si>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</si>
  <si>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</si>
  <si>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</si>
  <si>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</si>
  <si>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</si>
  <si>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</si>
  <si>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</si>
  <si>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</si>
  <si>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</si>
  <si>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</si>
  <si>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</si>
  <si>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</si>
  <si>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</si>
  <si>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</si>
  <si>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</si>
  <si>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</si>
  <si>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</si>
  <si>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</si>
  <si>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</si>
  <si>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</si>
  <si>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</si>
  <si>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</si>
  <si>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</si>
  <si>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</si>
  <si>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</si>
  <si>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</si>
  <si>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</si>
  <si>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</si>
  <si>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</si>
  <si>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</si>
  <si>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</si>
  <si>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</si>
  <si>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</si>
  <si>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</si>
  <si>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</si>
  <si>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</si>
  <si>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</si>
  <si>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</si>
  <si>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</si>
  <si>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</si>
  <si>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</si>
  <si>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</si>
  <si>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</si>
  <si>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</si>
  <si>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</si>
  <si>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</si>
  <si>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</si>
  <si>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</si>
  <si>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</si>
  <si>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</si>
  <si>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</si>
  <si>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</si>
  <si>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</si>
  <si>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</si>
  <si>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</si>
  <si>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</si>
  <si>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</si>
  <si>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</si>
  <si>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</si>
  <si>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</si>
  <si>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</si>
  <si>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</si>
  <si>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</si>
  <si>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</si>
  <si>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</si>
  <si>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</si>
  <si>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</si>
  <si>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</si>
  <si>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</si>
  <si>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</si>
  <si>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</si>
  <si>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</si>
  <si>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</si>
  <si>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</si>
  <si>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</si>
  <si>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</si>
  <si>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</si>
  <si>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</si>
  <si>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</si>
  <si>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</si>
  <si>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</si>
  <si>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</si>
  <si>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</si>
  <si>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</si>
  <si>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</si>
  <si>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</si>
  <si>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</si>
  <si>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</si>
  <si>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</si>
  <si>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</si>
  <si>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</si>
  <si>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</si>
  <si>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</si>
  <si>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</si>
  <si>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</si>
  <si>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</si>
  <si>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</si>
  <si>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</si>
  <si>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</si>
  <si>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</si>
  <si>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</si>
  <si>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</si>
  <si>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</si>
  <si>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</si>
  <si>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</si>
  <si>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</si>
  <si>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</si>
  <si>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</si>
  <si>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</si>
  <si>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</si>
  <si>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</si>
  <si>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</si>
  <si>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</si>
  <si>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</si>
  <si>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</si>
  <si>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</si>
  <si>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</si>
  <si>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</si>
  <si>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</si>
  <si>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</si>
  <si>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</si>
  <si>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</si>
  <si>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</si>
  <si>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</si>
  <si>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</si>
  <si>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</si>
  <si>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</si>
  <si>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</si>
  <si>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</si>
  <si>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</si>
  <si>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</si>
  <si>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</si>
  <si>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</si>
  <si>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</si>
  <si>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</si>
  <si>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</si>
  <si>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</si>
  <si>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</si>
  <si>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</si>
  <si>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</si>
  <si>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</si>
  <si>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</si>
  <si>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</si>
  <si>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</si>
  <si>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</si>
  <si>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</si>
  <si>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</si>
  <si>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</si>
  <si>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</si>
  <si>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</si>
  <si>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</si>
  <si>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</si>
  <si>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</si>
  <si>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</si>
  <si>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</si>
  <si>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</si>
  <si>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</si>
  <si>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</si>
  <si>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</si>
  <si>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</si>
  <si>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</si>
  <si>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</si>
  <si>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</si>
  <si>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</si>
  <si>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</si>
  <si>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</si>
  <si>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</si>
  <si>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</si>
  <si>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</si>
  <si>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</si>
  <si>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</si>
  <si>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</si>
  <si>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</si>
  <si>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</si>
  <si>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</si>
  <si>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</si>
  <si>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</si>
  <si>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</si>
  <si>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</si>
  <si>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</si>
  <si>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</si>
  <si>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</si>
  <si>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</si>
  <si>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</si>
  <si>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</si>
  <si>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</si>
  <si>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</si>
  <si>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</si>
  <si>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</si>
  <si>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</si>
  <si>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</si>
  <si>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</si>
  <si>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</si>
  <si>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</si>
  <si>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</si>
  <si>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</si>
  <si>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</si>
  <si>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</si>
  <si>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</si>
  <si>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</si>
  <si>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</si>
  <si>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</si>
  <si>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</si>
  <si>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</si>
  <si>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</si>
  <si>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</si>
  <si>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</si>
  <si>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</si>
  <si>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</si>
  <si>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</si>
  <si>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</si>
  <si>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</si>
  <si>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</si>
  <si>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</si>
  <si>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</si>
  <si>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</si>
  <si>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</si>
  <si>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</si>
  <si>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</si>
  <si>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</si>
  <si>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</si>
  <si>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</si>
  <si>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</si>
  <si>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</si>
  <si>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</si>
  <si>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</si>
  <si>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</si>
  <si>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</si>
  <si>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</si>
  <si>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</si>
  <si>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</si>
  <si>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</si>
  <si>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</si>
  <si>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</si>
  <si>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</si>
  <si>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</si>
  <si>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</si>
  <si>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</si>
  <si>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</si>
  <si>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</si>
  <si>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</si>
  <si>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</si>
  <si>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</si>
  <si>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</si>
  <si>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</si>
  <si>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</si>
  <si>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</si>
  <si>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</si>
  <si>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</si>
  <si>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</si>
  <si>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</si>
  <si>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</si>
  <si>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</si>
  <si>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</si>
  <si>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</si>
  <si>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</si>
  <si>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</si>
  <si>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</si>
  <si>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</si>
  <si>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</si>
  <si>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</si>
  <si>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</si>
  <si>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</si>
  <si>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</si>
  <si>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</si>
  <si>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</si>
  <si>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</si>
  <si>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</si>
  <si>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</si>
  <si>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</si>
  <si>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</si>
  <si>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</si>
  <si>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</si>
  <si>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</si>
  <si>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</si>
  <si>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</si>
  <si>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</si>
  <si>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</si>
  <si>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</si>
  <si>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</si>
  <si>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</si>
  <si>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</si>
  <si>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</si>
  <si>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</si>
  <si>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</si>
  <si>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</si>
  <si>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</si>
  <si>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</si>
  <si>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</si>
  <si>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</si>
  <si>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</si>
  <si>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</si>
  <si>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</si>
  <si>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</si>
  <si>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</si>
  <si>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</si>
  <si>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</si>
  <si>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</si>
  <si>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</si>
  <si>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</si>
  <si>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</si>
  <si>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</si>
  <si>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</si>
  <si>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</si>
  <si>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</si>
  <si>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</si>
  <si>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</si>
  <si>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</si>
  <si>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</si>
  <si>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</si>
  <si>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</si>
  <si>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</si>
  <si>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</si>
  <si>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</si>
  <si>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</si>
  <si>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</si>
  <si>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</si>
  <si>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</si>
  <si>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</si>
  <si>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</si>
  <si>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</si>
  <si>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</si>
  <si>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</si>
  <si>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</si>
  <si>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</si>
  <si>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</si>
  <si>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</si>
  <si>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</si>
  <si>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</si>
  <si>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</si>
  <si>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</si>
  <si>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</si>
  <si>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</si>
  <si>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</si>
  <si>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</si>
  <si>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</si>
  <si>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</si>
  <si>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</si>
  <si>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</si>
  <si>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</si>
  <si>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</si>
  <si>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</si>
  <si>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</si>
  <si>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</si>
  <si>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</si>
  <si>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</si>
  <si>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</si>
  <si>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</si>
  <si>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</si>
  <si>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</si>
  <si>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</si>
  <si>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</si>
  <si>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</si>
  <si>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</si>
  <si>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</si>
  <si>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</si>
  <si>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</si>
  <si>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</si>
  <si>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</si>
  <si>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</si>
  <si>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</si>
  <si>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</si>
  <si>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</si>
  <si>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</si>
  <si>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</si>
  <si>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</si>
  <si>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</si>
  <si>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</si>
  <si>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</si>
  <si>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</si>
  <si>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</si>
  <si>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</si>
  <si>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</si>
  <si>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</si>
  <si>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</si>
  <si>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</si>
  <si>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</si>
  <si>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</si>
  <si>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</si>
  <si>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</si>
  <si>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</si>
  <si>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</si>
  <si>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</si>
  <si>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</si>
  <si>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</si>
  <si>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</si>
  <si>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</si>
  <si>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</si>
  <si>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</si>
  <si>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</si>
  <si>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</si>
  <si>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</si>
  <si>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</si>
  <si>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</si>
  <si>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</si>
  <si>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</si>
  <si>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</si>
  <si>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</si>
  <si>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</si>
  <si>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</si>
  <si>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</si>
  <si>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</si>
  <si>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</si>
  <si>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</si>
  <si>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</si>
  <si>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</si>
  <si>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</si>
  <si>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</si>
  <si>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</si>
  <si>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</si>
  <si>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</si>
  <si>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</si>
  <si>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</si>
  <si>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</si>
  <si>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</si>
  <si>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</si>
  <si>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</si>
  <si>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</si>
  <si>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</si>
  <si>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</si>
  <si>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</si>
  <si>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</si>
  <si>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</si>
  <si>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</si>
  <si>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</si>
  <si>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</si>
  <si>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</si>
  <si>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</si>
  <si>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</si>
  <si>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</si>
  <si>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</si>
  <si>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</si>
  <si>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</si>
  <si>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</si>
  <si>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</si>
  <si>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</si>
  <si>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</si>
  <si>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</si>
  <si>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</si>
  <si>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</si>
  <si>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</si>
  <si>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</si>
  <si>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</si>
  <si>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</si>
  <si>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</si>
  <si>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</si>
  <si>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</si>
  <si>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</si>
  <si>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</si>
  <si>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</si>
  <si>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</si>
  <si>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</si>
  <si>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</si>
  <si>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</si>
  <si>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</si>
  <si>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</si>
  <si>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</si>
  <si>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</si>
  <si>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</si>
  <si>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</si>
  <si>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</si>
  <si>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</si>
  <si>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</si>
  <si>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</si>
  <si>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</si>
  <si>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</si>
  <si>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</si>
  <si>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</si>
  <si>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</si>
  <si>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</si>
  <si>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</si>
  <si>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</si>
  <si>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</si>
  <si>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</si>
  <si>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</si>
  <si>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</si>
  <si>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</si>
  <si>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</si>
  <si>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</si>
  <si>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</si>
  <si>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</si>
  <si>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</si>
  <si>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</si>
  <si>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</si>
  <si>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</si>
  <si>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</si>
  <si>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</si>
  <si>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</si>
  <si>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</si>
  <si>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</si>
  <si>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</si>
  <si>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</si>
  <si>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</si>
  <si>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</si>
  <si>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</si>
  <si>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</si>
  <si>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</si>
  <si>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</si>
  <si>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</si>
  <si>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</si>
  <si>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</si>
  <si>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</si>
  <si>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</si>
  <si>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</si>
  <si>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</si>
  <si>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</si>
  <si>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</si>
  <si>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</si>
  <si>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</si>
  <si>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</si>
  <si>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</si>
  <si>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</si>
  <si>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</si>
  <si>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</si>
  <si>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</si>
  <si>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</si>
  <si>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</si>
  <si>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</si>
  <si>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</si>
  <si>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</si>
  <si>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</si>
  <si>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</si>
  <si>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</si>
  <si>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</si>
  <si>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</si>
  <si>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</si>
  <si>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</si>
  <si>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</si>
  <si>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</si>
  <si>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</si>
  <si>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</si>
  <si>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</si>
  <si>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</si>
  <si>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</si>
  <si>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</si>
  <si>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</si>
  <si>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</si>
  <si>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</si>
  <si>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</si>
  <si>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</si>
  <si>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</si>
  <si>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</si>
  <si>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</si>
  <si>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</si>
  <si>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</si>
  <si>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</si>
  <si>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</si>
  <si>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</si>
  <si>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</si>
  <si>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</si>
  <si>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</si>
  <si>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</si>
  <si>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</si>
  <si>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</si>
  <si>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</si>
  <si>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</si>
  <si>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</si>
  <si>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</si>
  <si>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</si>
  <si>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</si>
  <si>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</si>
  <si>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</si>
  <si>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</si>
  <si>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</si>
  <si>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</si>
  <si>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</si>
  <si>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</si>
  <si>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</si>
  <si>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</si>
  <si>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</si>
  <si>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</si>
  <si>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</si>
  <si>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</si>
  <si>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</si>
  <si>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</si>
  <si>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</si>
  <si>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</si>
  <si>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</si>
  <si>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</si>
  <si>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</si>
  <si>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</si>
  <si>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</si>
  <si>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</si>
  <si>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</si>
  <si>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</si>
  <si>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</si>
  <si>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</si>
  <si>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</si>
  <si>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</si>
  <si>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</si>
  <si>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</si>
  <si>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</si>
  <si>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</si>
  <si>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</si>
  <si>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</si>
  <si>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</si>
  <si>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</si>
  <si>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</si>
  <si>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</si>
  <si>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</si>
  <si>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</si>
  <si>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</si>
  <si>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</si>
  <si>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</si>
  <si>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</si>
  <si>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</si>
  <si>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</si>
  <si>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</si>
  <si>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</si>
  <si>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</si>
  <si>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</si>
  <si>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</si>
  <si>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</si>
  <si>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</si>
  <si>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</si>
  <si>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</si>
  <si>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</si>
  <si>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</si>
  <si>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</si>
  <si>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</si>
  <si>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</si>
  <si>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</si>
  <si>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</si>
  <si>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</si>
  <si>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</si>
  <si>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</si>
  <si>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</si>
  <si>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</si>
  <si>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</si>
  <si>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</si>
  <si>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</si>
  <si>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</si>
  <si>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</si>
  <si>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</si>
  <si>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</si>
  <si>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</si>
  <si>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</si>
  <si>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</si>
  <si>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</si>
  <si>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</si>
  <si>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</si>
  <si>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</si>
  <si>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</si>
  <si>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</si>
  <si>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</si>
  <si>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</si>
  <si>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</si>
  <si>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</si>
  <si>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</si>
  <si>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</si>
  <si>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</si>
  <si>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</si>
  <si>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</si>
  <si>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</si>
  <si>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</si>
  <si>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</si>
  <si>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</si>
  <si>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</si>
  <si>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</si>
  <si>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</si>
  <si>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</si>
  <si>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</si>
  <si>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</si>
  <si>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</si>
  <si>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</si>
  <si>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</si>
  <si>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</si>
  <si>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</si>
  <si>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</si>
  <si>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</si>
  <si>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</si>
  <si>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</si>
  <si>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</si>
  <si>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</si>
  <si>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</si>
  <si>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</si>
  <si>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</si>
  <si>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</si>
  <si>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</si>
  <si>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</si>
  <si>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</si>
  <si>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</si>
  <si>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</si>
  <si>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</si>
  <si>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</si>
  <si>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</si>
  <si>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</si>
  <si>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</si>
  <si>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</si>
  <si>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</si>
  <si>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</si>
  <si>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</si>
  <si>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</si>
  <si>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</si>
  <si>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</si>
  <si>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</si>
  <si>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</si>
  <si>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</si>
  <si>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</si>
  <si>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</si>
  <si>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</si>
  <si>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</si>
  <si>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</si>
  <si>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</si>
  <si>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</si>
  <si>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</si>
  <si>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</si>
  <si>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</si>
  <si>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</si>
  <si>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</si>
  <si>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</si>
  <si>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</si>
  <si>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</si>
  <si>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</si>
  <si>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</si>
  <si>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</si>
  <si>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</si>
  <si>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</si>
  <si>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</si>
  <si>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</si>
  <si>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</si>
  <si>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</si>
  <si>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</si>
  <si>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</si>
  <si>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</si>
  <si>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</si>
  <si>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</si>
  <si>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</si>
  <si>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</si>
  <si>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</si>
  <si>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</si>
  <si>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</si>
  <si>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</si>
  <si>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</si>
  <si>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</si>
  <si>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</si>
  <si>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</si>
  <si>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</si>
  <si>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</si>
  <si>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</si>
  <si>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</si>
  <si>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</si>
  <si>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</si>
  <si>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</si>
  <si>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</si>
  <si>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</si>
  <si>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</si>
  <si>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</si>
  <si>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</si>
  <si>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</si>
  <si>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</si>
  <si>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</si>
  <si>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</si>
  <si>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</si>
  <si>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</si>
  <si>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</si>
  <si>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</si>
  <si>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</si>
  <si>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</si>
  <si>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</si>
  <si>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</si>
  <si>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</si>
  <si>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</si>
  <si>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</si>
  <si>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</si>
  <si>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</si>
  <si>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</si>
  <si>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</si>
  <si>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</si>
  <si>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</si>
  <si>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</si>
  <si>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</si>
  <si>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</si>
  <si>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</si>
  <si>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</si>
  <si>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</si>
  <si>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</si>
  <si>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</si>
  <si>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</si>
  <si>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</si>
  <si>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</si>
  <si>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</si>
  <si>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</si>
  <si>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</si>
  <si>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</si>
  <si>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</si>
  <si>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</si>
  <si>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</si>
  <si>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</si>
  <si>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</si>
  <si>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</si>
  <si>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</si>
  <si>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</si>
  <si>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</si>
  <si>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</si>
  <si>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</si>
  <si>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</si>
  <si>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</si>
  <si>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</si>
  <si>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</si>
  <si>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</si>
  <si>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</si>
  <si>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</si>
  <si>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</si>
  <si>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</si>
  <si>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</si>
  <si>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</si>
  <si>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</si>
  <si>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</si>
  <si>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</si>
  <si>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</si>
  <si>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</si>
  <si>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</si>
  <si>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</si>
  <si>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</si>
  <si>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</si>
  <si>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</si>
  <si>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</si>
  <si>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</si>
  <si>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</si>
  <si>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</si>
  <si>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</si>
  <si>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</si>
  <si>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</si>
  <si>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</si>
  <si>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</si>
  <si>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</si>
  <si>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</si>
  <si>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</si>
  <si>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</si>
  <si>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</si>
  <si>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</si>
  <si>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</si>
  <si>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</si>
  <si>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</si>
  <si>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</si>
  <si>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</si>
  <si>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</si>
  <si>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</si>
  <si>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</si>
  <si>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</si>
  <si>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</si>
  <si>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</si>
  <si>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</si>
  <si>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</si>
  <si>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</si>
  <si>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</si>
  <si>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</si>
  <si>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</si>
  <si>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</si>
  <si>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</si>
  <si>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</si>
  <si>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</si>
  <si>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</si>
  <si>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</si>
  <si>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</si>
  <si>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</si>
  <si>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</si>
  <si>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</si>
  <si>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</si>
  <si>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</si>
  <si>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</si>
  <si>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</si>
  <si>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</si>
  <si>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</si>
  <si>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</si>
  <si>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</si>
  <si>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</si>
  <si>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</si>
  <si>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</si>
  <si>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</si>
  <si>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</si>
  <si>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</si>
  <si>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</si>
  <si>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</si>
  <si>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</si>
  <si>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</si>
  <si>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</si>
  <si>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</si>
  <si>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</si>
  <si>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</si>
  <si>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</si>
  <si>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</si>
  <si>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</si>
  <si>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</si>
  <si>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</si>
  <si>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</si>
  <si>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</si>
  <si>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</si>
  <si>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</si>
  <si>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</si>
  <si>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</si>
  <si>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</si>
  <si>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</si>
  <si>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</si>
  <si>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</si>
  <si>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</si>
  <si>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</si>
  <si>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</si>
  <si>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</si>
  <si>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</si>
  <si>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</si>
  <si>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</si>
  <si>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</si>
  <si>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</si>
  <si>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</si>
  <si>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</si>
  <si>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</si>
  <si>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</si>
  <si>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</si>
  <si>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</si>
  <si>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</si>
  <si>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</si>
  <si>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</si>
  <si>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</si>
  <si>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</si>
  <si>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</si>
  <si>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</si>
  <si>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</si>
  <si>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</si>
  <si>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</si>
  <si>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</si>
  <si>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</si>
  <si>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</si>
  <si>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</si>
  <si>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</si>
  <si>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</si>
  <si>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</si>
  <si>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</si>
  <si>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</si>
  <si>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</si>
  <si>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</si>
  <si>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</si>
  <si>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</si>
  <si>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</si>
  <si>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</si>
  <si>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</si>
  <si>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</si>
  <si>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</si>
  <si>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</si>
  <si>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</si>
  <si>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</si>
  <si>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</si>
  <si>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</si>
  <si>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</si>
  <si>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</si>
  <si>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</si>
  <si>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</si>
  <si>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</si>
  <si>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</si>
  <si>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</si>
  <si>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</si>
  <si>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</si>
  <si>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</si>
  <si>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</si>
  <si>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</si>
  <si>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</si>
  <si>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</si>
  <si>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</si>
  <si>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</si>
  <si>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</si>
  <si>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</si>
  <si>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</si>
  <si>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</si>
  <si>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</si>
  <si>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</si>
  <si>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</si>
  <si>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</si>
  <si>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</si>
  <si>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</si>
  <si>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</si>
  <si>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</si>
  <si>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</si>
  <si>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</si>
  <si>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</si>
  <si>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</si>
  <si>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</si>
  <si>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</si>
  <si>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</si>
  <si>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</si>
  <si>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</si>
  <si>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</si>
  <si>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</si>
  <si>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</si>
  <si>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</si>
  <si>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</si>
  <si>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</si>
  <si>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</si>
  <si>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</si>
  <si>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</si>
  <si>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</si>
  <si>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</si>
  <si>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</si>
  <si>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</si>
  <si>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</si>
  <si>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</si>
  <si>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</si>
  <si>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</si>
  <si>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</si>
  <si>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</si>
  <si>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</si>
  <si>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</si>
  <si>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</si>
  <si>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</si>
  <si>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</si>
  <si>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</si>
  <si>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</si>
  <si>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</si>
  <si>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</si>
  <si>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</si>
  <si>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</si>
  <si>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</si>
  <si>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</si>
  <si>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</si>
  <si>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</si>
  <si>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</si>
  <si>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</si>
  <si>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</si>
  <si>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</si>
  <si>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</si>
  <si>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</si>
  <si>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</si>
  <si>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</si>
  <si>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</si>
  <si>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</si>
  <si>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</si>
  <si>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</si>
  <si>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</si>
  <si>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</si>
  <si>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</si>
  <si>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</si>
  <si>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</si>
  <si>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</si>
  <si>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</si>
  <si>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</si>
  <si>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</si>
  <si>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</si>
  <si>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</si>
  <si>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</si>
  <si>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</si>
  <si>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</si>
  <si>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</si>
  <si>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</si>
  <si>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</si>
  <si>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</si>
  <si>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</si>
  <si>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</si>
  <si>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</si>
  <si>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</si>
  <si>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</si>
  <si>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</si>
  <si>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</si>
  <si>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</si>
  <si>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</si>
  <si>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</si>
  <si>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</si>
  <si>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</si>
  <si>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</si>
  <si>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</si>
  <si>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</si>
  <si>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</si>
  <si>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</si>
  <si>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</si>
  <si>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</si>
  <si>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</si>
  <si>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</si>
  <si>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</si>
  <si>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</si>
  <si>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</si>
  <si>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</si>
  <si>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</si>
  <si>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</si>
  <si>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</si>
  <si>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</si>
  <si>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</si>
  <si>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</si>
  <si>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</si>
  <si>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</si>
  <si>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</si>
  <si>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</si>
  <si>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</si>
  <si>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</si>
  <si>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</si>
  <si>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</si>
  <si>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</si>
  <si>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</si>
  <si>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</si>
  <si>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</si>
  <si>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</si>
  <si>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</si>
  <si>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</si>
  <si>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</si>
  <si>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</si>
  <si>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</si>
  <si>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</si>
  <si>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</si>
  <si>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</si>
  <si>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</si>
  <si>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</si>
  <si>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</si>
  <si>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</si>
  <si>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</si>
  <si>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</si>
  <si>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</si>
  <si>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</si>
  <si>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</si>
  <si>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</si>
  <si>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</si>
  <si>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</si>
  <si>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</si>
  <si>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</si>
  <si>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</si>
  <si>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</si>
  <si>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</si>
  <si>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</si>
  <si>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</si>
  <si>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</si>
  <si>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</si>
  <si>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</si>
  <si>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</si>
  <si>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</si>
  <si>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</si>
  <si>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</si>
  <si>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</si>
  <si>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</si>
  <si>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</si>
  <si>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</si>
  <si>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</si>
  <si>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</si>
  <si>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</si>
  <si>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</si>
  <si>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</si>
  <si>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</si>
  <si>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</si>
  <si>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</si>
  <si>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</si>
  <si>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</si>
  <si>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</si>
  <si>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</si>
  <si>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</si>
  <si>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</si>
  <si>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</si>
  <si>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</si>
  <si>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</si>
  <si>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</si>
  <si>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</si>
  <si>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</si>
  <si>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</si>
  <si>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</si>
  <si>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</si>
  <si>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</si>
  <si>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</si>
  <si>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</si>
  <si>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</si>
  <si>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</si>
  <si>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</si>
  <si>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</si>
  <si>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</si>
  <si>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</si>
  <si>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</si>
  <si>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</si>
  <si>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</si>
  <si>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</si>
  <si>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</si>
  <si>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</si>
  <si>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</si>
  <si>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</si>
  <si>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</si>
  <si>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</si>
  <si>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</si>
  <si>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</si>
  <si>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</si>
  <si>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</si>
  <si>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</si>
  <si>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</si>
  <si>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</si>
  <si>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</si>
  <si>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</si>
  <si>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</si>
  <si>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</si>
  <si>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</si>
  <si>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</si>
  <si>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</si>
  <si>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</si>
  <si>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</si>
  <si>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</si>
  <si>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</si>
  <si>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</si>
  <si>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</si>
  <si>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</si>
  <si>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</si>
  <si>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</si>
  <si>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</si>
  <si>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</si>
  <si>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</si>
  <si>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</si>
  <si>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</si>
  <si>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</si>
  <si>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</si>
  <si>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</si>
  <si>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</si>
  <si>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</si>
  <si>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</si>
  <si>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</si>
  <si>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</si>
  <si>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</si>
  <si>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</si>
  <si>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</si>
  <si>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</si>
  <si>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</si>
  <si>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</si>
  <si>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</si>
  <si>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</si>
  <si>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</si>
  <si>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</si>
  <si>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</si>
  <si>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</si>
  <si>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</si>
  <si>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</si>
  <si>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</si>
  <si>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</si>
  <si>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</si>
  <si>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</si>
  <si>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</si>
  <si>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</si>
  <si>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</si>
  <si>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</si>
  <si>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</si>
  <si>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</si>
  <si>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</si>
  <si>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</si>
  <si>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</si>
  <si>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</si>
  <si>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</si>
  <si>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</si>
  <si>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</si>
  <si>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</si>
  <si>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</si>
  <si>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</si>
  <si>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</si>
  <si>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</si>
  <si>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</si>
  <si>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</si>
  <si>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</si>
  <si>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</si>
  <si>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</si>
  <si>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</si>
  <si>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</si>
  <si>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</si>
  <si>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</si>
  <si>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</si>
  <si>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</si>
  <si>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</si>
  <si>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</si>
  <si>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</si>
  <si>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</si>
  <si>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</si>
  <si>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</si>
  <si>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</si>
  <si>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</si>
  <si>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</si>
  <si>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</si>
  <si>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</si>
  <si>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</si>
  <si>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</si>
  <si>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</si>
  <si>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</si>
  <si>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</si>
  <si>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</si>
  <si>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</si>
  <si>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</si>
  <si>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</si>
  <si>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</si>
  <si>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</si>
  <si>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</si>
  <si>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</si>
  <si>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</si>
  <si>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</si>
  <si>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</si>
  <si>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</si>
  <si>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</si>
  <si>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</si>
  <si>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</si>
  <si>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</si>
  <si>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</si>
  <si>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</si>
  <si>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</si>
  <si>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</si>
  <si>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</si>
  <si>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</si>
  <si>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</si>
  <si>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</si>
  <si>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</si>
  <si>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</si>
  <si>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</si>
  <si>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</si>
  <si>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</si>
  <si>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</si>
  <si>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</si>
  <si>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</si>
  <si>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</si>
  <si>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</si>
  <si>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</si>
  <si>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</si>
  <si>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</si>
  <si>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</si>
  <si>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</si>
  <si>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</si>
  <si>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</si>
  <si>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</si>
  <si>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</si>
  <si>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</si>
  <si>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</si>
  <si>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</si>
  <si>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</si>
  <si>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</si>
  <si>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</si>
  <si>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</si>
  <si>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</si>
  <si>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</si>
  <si>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</si>
  <si>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</si>
  <si>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</si>
  <si>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</si>
  <si>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</si>
  <si>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</si>
  <si>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</si>
  <si>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</si>
  <si>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</si>
  <si>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</si>
  <si>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</si>
  <si>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</si>
  <si>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</si>
  <si>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</si>
  <si>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</si>
  <si>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</si>
  <si>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</si>
  <si>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</si>
  <si>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</si>
  <si>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</si>
  <si>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</si>
  <si>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</si>
  <si>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</si>
  <si>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</si>
  <si>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</si>
  <si>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</si>
  <si>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</si>
  <si>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</si>
  <si>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</si>
  <si>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</si>
  <si>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</si>
  <si>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</si>
  <si>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</si>
  <si>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</si>
  <si>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</si>
  <si>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</si>
  <si>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</si>
  <si>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</si>
  <si>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</si>
  <si>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</si>
  <si>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</si>
  <si>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</si>
  <si>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</si>
  <si>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</si>
  <si>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</si>
  <si>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</si>
  <si>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</si>
  <si>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</si>
  <si>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</si>
  <si>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</si>
  <si>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</si>
  <si>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</si>
  <si>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</si>
  <si>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</si>
  <si>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</si>
  <si>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</si>
  <si>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</si>
  <si>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</si>
  <si>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</si>
  <si>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</si>
  <si>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</si>
  <si>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</si>
  <si>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</si>
  <si>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</si>
  <si>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</si>
  <si>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</si>
  <si>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</si>
  <si>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</si>
  <si>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</si>
  <si>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</si>
  <si>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</si>
  <si>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</si>
  <si>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</si>
  <si>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</si>
  <si>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</si>
  <si>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</si>
  <si>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</si>
  <si>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</si>
  <si>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</si>
  <si>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</si>
  <si>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</si>
  <si>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</si>
  <si>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</si>
  <si>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</si>
  <si>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</si>
  <si>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</si>
  <si>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</si>
  <si>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</si>
  <si>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</si>
  <si>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</si>
  <si>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</si>
  <si>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</si>
  <si>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</si>
  <si>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</si>
  <si>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</si>
  <si>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</si>
  <si>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</si>
  <si>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</si>
  <si>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</si>
  <si>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</si>
  <si>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</si>
  <si>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</si>
  <si>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</si>
  <si>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</si>
  <si>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</si>
  <si>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</si>
  <si>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</si>
  <si>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</si>
  <si>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</si>
  <si>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</si>
  <si>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</si>
  <si>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</si>
  <si>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</si>
  <si>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</si>
  <si>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</si>
  <si>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</si>
  <si>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</si>
  <si>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</si>
  <si>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</si>
  <si>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</si>
  <si>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</si>
  <si>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</si>
  <si>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</si>
  <si>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</si>
  <si>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</si>
  <si>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</si>
  <si>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</si>
  <si>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</si>
  <si>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</si>
  <si>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</si>
  <si>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</si>
  <si>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</si>
  <si>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</si>
  <si>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</si>
  <si>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</si>
  <si>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</si>
  <si>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</si>
  <si>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</si>
  <si>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</si>
  <si>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</si>
  <si>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</si>
  <si>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</si>
  <si>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</si>
  <si>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</si>
  <si>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</si>
  <si>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</si>
  <si>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</si>
  <si>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</si>
  <si>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</si>
  <si>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</si>
  <si>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</si>
  <si>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</si>
  <si>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</si>
  <si>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</si>
  <si>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</si>
  <si>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</si>
  <si>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</si>
  <si>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</si>
  <si>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</si>
  <si>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</si>
  <si>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</si>
  <si>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</si>
  <si>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</si>
  <si>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</si>
  <si>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</si>
  <si>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</si>
  <si>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</si>
  <si>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</si>
  <si>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</si>
  <si>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</si>
  <si>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</si>
  <si>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</si>
  <si>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</si>
  <si>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</si>
  <si>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</si>
  <si>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</si>
  <si>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</si>
  <si>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</si>
  <si>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</si>
  <si>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</si>
  <si>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</si>
  <si>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</si>
  <si>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</si>
  <si>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</si>
  <si>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</si>
  <si>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</si>
  <si>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</si>
  <si>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</si>
  <si>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</si>
  <si>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</si>
  <si>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</si>
  <si>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</si>
  <si>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</si>
  <si>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</si>
  <si>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</si>
  <si>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</si>
  <si>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</si>
  <si>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</si>
  <si>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</si>
  <si>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</si>
  <si>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</si>
  <si>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</si>
  <si>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</si>
  <si>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</si>
  <si>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</si>
  <si>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</si>
  <si>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</si>
  <si>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</si>
  <si>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</si>
  <si>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</si>
  <si>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</si>
  <si>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</si>
  <si>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</si>
  <si>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</si>
  <si>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</si>
  <si>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</si>
  <si>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</si>
  <si>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</si>
  <si>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</si>
  <si>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</si>
  <si>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</si>
  <si>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</si>
  <si>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</si>
  <si>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</si>
  <si>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</si>
  <si>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</si>
  <si>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</si>
  <si>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</si>
  <si>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</si>
  <si>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</si>
  <si>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</si>
  <si>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</si>
  <si>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</si>
  <si>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</si>
  <si>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</si>
  <si>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</si>
  <si>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</si>
  <si>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</si>
  <si>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</si>
  <si>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</si>
  <si>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</si>
  <si>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</si>
  <si>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</si>
  <si>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</si>
  <si>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</si>
  <si>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</si>
  <si>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</si>
  <si>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</si>
  <si>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</si>
  <si>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</si>
  <si>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</si>
  <si>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</si>
  <si>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</si>
  <si>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</si>
  <si>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</si>
  <si>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</si>
  <si>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</si>
  <si>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</si>
  <si>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</si>
  <si>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</si>
  <si>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</si>
  <si>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</si>
  <si>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</si>
  <si>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</si>
  <si>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</si>
  <si>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</si>
  <si>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</si>
  <si>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</si>
  <si>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</si>
  <si>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</si>
  <si>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</si>
  <si>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</si>
  <si>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</si>
  <si>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</si>
  <si>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</si>
  <si>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</si>
  <si>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</si>
  <si>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</si>
  <si>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</si>
  <si>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</si>
  <si>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</si>
  <si>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</si>
  <si>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</si>
  <si>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</si>
  <si>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</si>
  <si>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</si>
  <si>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</si>
  <si>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</si>
  <si>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</si>
  <si>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</si>
  <si>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</si>
  <si>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</si>
  <si>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</si>
  <si>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</si>
  <si>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</si>
  <si>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</si>
  <si>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</si>
  <si>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</si>
  <si>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</si>
  <si>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</si>
  <si>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</si>
  <si>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</si>
  <si>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</si>
  <si>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</si>
  <si>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</si>
  <si>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</si>
  <si>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</si>
  <si>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</si>
  <si>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</si>
  <si>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</si>
  <si>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</si>
  <si>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</si>
  <si>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</si>
  <si>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</si>
  <si>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</si>
  <si>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</si>
  <si>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</si>
  <si>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</si>
  <si>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</si>
  <si>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</si>
  <si>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</si>
  <si>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</si>
  <si>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</si>
  <si>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</si>
  <si>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</si>
  <si>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</si>
  <si>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</si>
  <si>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</si>
  <si>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</si>
  <si>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</si>
  <si>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</si>
  <si>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</si>
  <si>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</si>
  <si>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</si>
  <si>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</si>
  <si>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</si>
  <si>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</si>
  <si>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</si>
  <si>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</si>
  <si>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</si>
  <si>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</si>
  <si>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</si>
  <si>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</si>
  <si>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</si>
  <si>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</si>
  <si>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</si>
  <si>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</si>
  <si>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</si>
  <si>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</si>
  <si>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</si>
  <si>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</si>
  <si>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</si>
  <si>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</si>
  <si>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</si>
  <si>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</si>
  <si>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</si>
  <si>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</si>
  <si>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</si>
  <si>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</si>
  <si>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</si>
  <si>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</si>
  <si>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</si>
  <si>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</si>
  <si>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</si>
  <si>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</si>
  <si>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</si>
  <si>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</si>
  <si>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</si>
  <si>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</si>
  <si>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</si>
  <si>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</si>
  <si>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</si>
  <si>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</si>
  <si>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</si>
  <si>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</si>
  <si>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</si>
  <si>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</si>
  <si>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</si>
  <si>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</si>
  <si>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</si>
  <si>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</si>
  <si>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</si>
  <si>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</si>
  <si>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</si>
  <si>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</si>
  <si>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</si>
  <si>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</si>
  <si>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</si>
  <si>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</si>
  <si>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</si>
  <si>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</si>
  <si>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</si>
  <si>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</si>
  <si>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</si>
  <si>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</si>
  <si>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</si>
  <si>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</si>
  <si>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</si>
  <si>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</si>
  <si>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</si>
  <si>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</si>
  <si>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</si>
  <si>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</si>
  <si>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</si>
  <si>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</si>
  <si>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</si>
  <si>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</si>
  <si>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</si>
  <si>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</si>
  <si>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</si>
  <si>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</si>
  <si>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</si>
  <si>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</si>
  <si>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</si>
  <si>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</si>
  <si>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</si>
  <si>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</si>
  <si>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</si>
  <si>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</si>
  <si>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</si>
  <si>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</si>
  <si>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</si>
  <si>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</si>
  <si>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</si>
  <si>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</si>
  <si>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</si>
  <si>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</si>
  <si>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</si>
  <si>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</si>
  <si>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</si>
  <si>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</si>
  <si>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</si>
  <si>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</si>
  <si>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</si>
  <si>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</si>
  <si>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</si>
  <si>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</si>
  <si>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</si>
  <si>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</si>
  <si>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</si>
  <si>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</si>
  <si>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</si>
  <si>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</si>
  <si>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</si>
  <si>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</si>
  <si>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</si>
  <si>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</si>
  <si>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</si>
  <si>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</si>
  <si>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</si>
  <si>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</si>
  <si>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</si>
  <si>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</si>
  <si>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</si>
  <si>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</si>
  <si>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</si>
  <si>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</si>
  <si>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</si>
  <si>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</si>
  <si>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</si>
  <si>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</si>
  <si>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</si>
  <si>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</si>
  <si>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</si>
  <si>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</si>
  <si>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</si>
  <si>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</si>
  <si>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</si>
  <si>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</si>
  <si>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</si>
  <si>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</si>
  <si>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</si>
  <si>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</si>
  <si>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</si>
  <si>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</si>
  <si>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</si>
  <si>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</si>
  <si>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</si>
  <si>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</si>
  <si>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</si>
  <si>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</si>
  <si>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</si>
  <si>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</si>
  <si>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</si>
  <si>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</si>
  <si>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</si>
  <si>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</si>
  <si>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</si>
  <si>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</si>
  <si>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</si>
  <si>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</si>
  <si>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</si>
  <si>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</si>
  <si>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</si>
  <si>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</si>
  <si>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</si>
  <si>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</si>
  <si>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</si>
  <si>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</si>
  <si>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</si>
  <si>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</si>
  <si>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</si>
  <si>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</si>
  <si>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</si>
  <si>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</si>
  <si>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</si>
  <si>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</si>
  <si>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</si>
  <si>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</si>
  <si>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</si>
  <si>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</si>
  <si>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</si>
  <si>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</si>
  <si>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</si>
  <si>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</si>
  <si>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</si>
  <si>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</si>
  <si>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</si>
  <si>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</si>
  <si>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</si>
  <si>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</si>
  <si>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</si>
  <si>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</si>
  <si>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</si>
  <si>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</si>
  <si>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</si>
  <si>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</si>
  <si>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</si>
  <si>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</si>
  <si>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</si>
  <si>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</si>
  <si>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</si>
  <si>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</si>
  <si>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</si>
  <si>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</si>
  <si>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</si>
  <si>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</si>
  <si>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</si>
  <si>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</si>
  <si>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</si>
  <si>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</si>
  <si>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</si>
  <si>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</si>
  <si>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</si>
  <si>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</si>
  <si>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</si>
  <si>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</si>
  <si>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</si>
  <si>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</si>
  <si>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</si>
  <si>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</si>
  <si>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</si>
  <si>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</si>
  <si>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</si>
  <si>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</si>
  <si>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</si>
  <si>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</si>
  <si>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</si>
  <si>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</si>
  <si>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</si>
  <si>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</si>
  <si>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</si>
  <si>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</si>
  <si>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</si>
  <si>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</si>
  <si>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</si>
  <si>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</si>
  <si>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</si>
  <si>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</si>
  <si>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</si>
  <si>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</si>
  <si>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</si>
  <si>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</si>
  <si>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</si>
  <si>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</si>
  <si>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</si>
  <si>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</si>
  <si>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</si>
  <si>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</si>
  <si>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</si>
  <si>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</si>
  <si>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</si>
  <si>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</si>
  <si>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</si>
  <si>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</si>
  <si>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</si>
  <si>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</si>
  <si>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</si>
  <si>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</si>
  <si>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</si>
  <si>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</si>
  <si>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</si>
  <si>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</si>
  <si>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</si>
  <si>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</si>
  <si>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</si>
  <si>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</si>
  <si>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</si>
  <si>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</si>
  <si>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</si>
  <si>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</si>
  <si>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</si>
  <si>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</si>
  <si>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</si>
  <si>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</si>
  <si>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</si>
  <si>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</si>
  <si>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</si>
  <si>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</si>
  <si>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</si>
  <si>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</si>
  <si>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</si>
  <si>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</si>
  <si>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</si>
  <si>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</si>
  <si>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</si>
  <si>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</si>
  <si>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</si>
  <si>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</si>
  <si>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</si>
  <si>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</si>
  <si>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</si>
  <si>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</si>
  <si>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</si>
  <si>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</si>
  <si>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</si>
  <si>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</si>
  <si>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</si>
  <si>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</si>
  <si>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</si>
  <si>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</si>
  <si>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</si>
  <si>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</si>
  <si>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</si>
  <si>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</si>
  <si>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</si>
  <si>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</si>
  <si>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</si>
  <si>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</si>
  <si>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</si>
  <si>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</si>
  <si>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</si>
  <si>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</si>
  <si>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</si>
  <si>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</si>
  <si>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</si>
  <si>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</si>
  <si>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</si>
  <si>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</si>
  <si>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</si>
  <si>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</si>
  <si>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</si>
  <si>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</si>
  <si>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</si>
  <si>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</si>
  <si>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</si>
  <si>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</si>
  <si>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</si>
  <si>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</si>
  <si>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</si>
  <si>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</si>
  <si>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</si>
  <si>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</si>
  <si>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</si>
  <si>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</si>
  <si>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</si>
  <si>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</si>
  <si>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</si>
  <si>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</si>
  <si>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</si>
  <si>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</si>
  <si>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</si>
  <si>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</si>
  <si>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</si>
  <si>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</si>
  <si>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</si>
  <si>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</si>
  <si>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</si>
  <si>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</si>
  <si>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</si>
  <si>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</si>
  <si>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</si>
  <si>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</si>
  <si>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</si>
  <si>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</si>
  <si>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</si>
  <si>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</si>
  <si>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</si>
  <si>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</si>
  <si>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</si>
  <si>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</si>
  <si>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</si>
  <si>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</si>
  <si>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</si>
  <si>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</si>
  <si>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</si>
  <si>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</si>
  <si>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</si>
  <si>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</si>
  <si>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</si>
  <si>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</si>
  <si>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</si>
  <si>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</si>
  <si>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</si>
  <si>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</si>
  <si>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</si>
  <si>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</si>
  <si>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</si>
  <si>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</si>
  <si>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</si>
  <si>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</si>
  <si>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</si>
  <si>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</si>
  <si>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</si>
  <si>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</si>
  <si>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</si>
  <si>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</si>
  <si>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</si>
  <si>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</si>
  <si>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</si>
  <si>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</si>
  <si>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</si>
  <si>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</si>
  <si>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</si>
  <si>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</si>
  <si>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</si>
  <si>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</si>
  <si>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</si>
  <si>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</si>
  <si>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</si>
  <si>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</si>
  <si>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</si>
  <si>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</si>
  <si>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</si>
  <si>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</si>
  <si>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</si>
  <si>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</si>
  <si>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</si>
  <si>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</si>
  <si>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</si>
  <si>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</si>
  <si>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</si>
  <si>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</si>
  <si>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</si>
  <si>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</si>
  <si>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</si>
  <si>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</si>
  <si>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</si>
  <si>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</si>
  <si>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</si>
  <si>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</si>
  <si>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</si>
  <si>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</si>
  <si>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</si>
  <si>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</si>
  <si>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</si>
  <si>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</si>
  <si>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</si>
  <si>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</si>
  <si>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</si>
  <si>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</si>
  <si>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</si>
  <si>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</si>
  <si>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</si>
  <si>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</si>
  <si>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</si>
  <si>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</si>
  <si>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</si>
  <si>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</si>
  <si>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</si>
  <si>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</si>
  <si>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</si>
  <si>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</si>
  <si>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</si>
  <si>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</si>
  <si>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</si>
  <si>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</si>
  <si>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</si>
  <si>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</si>
  <si>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</si>
  <si>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</si>
  <si>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</si>
  <si>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</si>
  <si>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</si>
  <si>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</si>
  <si>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</si>
  <si>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</si>
  <si>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</si>
  <si>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</si>
  <si>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</si>
  <si>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</si>
  <si>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</si>
  <si>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</si>
  <si>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</si>
  <si>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</si>
  <si>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</si>
  <si>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</si>
  <si>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</si>
  <si>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</si>
  <si>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</si>
  <si>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</si>
  <si>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</si>
  <si>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</si>
  <si>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</si>
  <si>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</si>
  <si>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</si>
  <si>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</si>
  <si>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</si>
  <si>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</si>
  <si>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</si>
  <si>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</si>
  <si>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</si>
  <si>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</si>
  <si>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</si>
  <si>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</si>
  <si>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</si>
  <si>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</si>
  <si>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</si>
  <si>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</si>
  <si>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</si>
  <si>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</si>
  <si>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</si>
  <si>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</si>
  <si>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</si>
  <si>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</si>
  <si>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</si>
  <si>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</si>
  <si>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</si>
  <si>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</si>
  <si>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</si>
  <si>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</si>
  <si>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</si>
  <si>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</si>
  <si>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</si>
  <si>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</si>
  <si>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</si>
  <si>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</si>
  <si>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</si>
  <si>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</si>
  <si>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</si>
  <si>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</si>
  <si>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</si>
  <si>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</si>
  <si>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</si>
  <si>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</si>
  <si>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</si>
  <si>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</si>
  <si>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</si>
  <si>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</si>
  <si>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</si>
  <si>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</si>
  <si>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</si>
  <si>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</si>
  <si>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</si>
  <si>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</si>
  <si>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</si>
  <si>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</si>
  <si>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</si>
  <si>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</si>
  <si>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</si>
  <si>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</si>
  <si>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</si>
  <si>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</si>
  <si>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</si>
  <si>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</si>
  <si>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</si>
  <si>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</si>
  <si>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</si>
  <si>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</si>
  <si>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</si>
  <si>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</si>
  <si>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</si>
  <si>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</si>
  <si>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</si>
  <si>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</si>
  <si>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</si>
  <si>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</si>
  <si>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</si>
  <si>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</si>
  <si>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</si>
  <si>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</si>
  <si>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</si>
  <si>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</si>
  <si>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</si>
  <si>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</si>
  <si>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</si>
  <si>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</si>
  <si>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</si>
  <si>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</si>
  <si>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</si>
  <si>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</si>
  <si>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</si>
  <si>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</si>
  <si>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</si>
  <si>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</si>
  <si>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</si>
  <si>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</si>
  <si>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</si>
  <si>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</si>
  <si>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</si>
  <si>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</si>
  <si>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</si>
  <si>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</si>
  <si>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</si>
  <si>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</si>
  <si>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</si>
  <si>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</si>
  <si>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</si>
  <si>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</si>
  <si>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</si>
  <si>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</si>
  <si>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</si>
  <si>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</si>
  <si>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</si>
  <si>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</si>
  <si>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</si>
  <si>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</si>
  <si>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</si>
  <si>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</si>
  <si>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</si>
  <si>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</si>
  <si>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</si>
  <si>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</si>
  <si>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</si>
  <si>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</si>
  <si>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</si>
  <si>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</si>
  <si>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</si>
  <si>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</si>
  <si>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</si>
  <si>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</si>
  <si>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</si>
  <si>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</si>
  <si>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</si>
  <si>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</si>
  <si>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</si>
  <si>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</si>
  <si>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</si>
  <si>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</si>
  <si>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</si>
  <si>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</si>
  <si>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</si>
  <si>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</si>
  <si>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</si>
  <si>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</si>
  <si>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</si>
  <si>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</si>
  <si>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</si>
  <si>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</si>
  <si>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</si>
  <si>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</si>
  <si>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</si>
  <si>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</si>
  <si>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</si>
  <si>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</si>
  <si>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</si>
  <si>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</si>
  <si>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</si>
  <si>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</si>
  <si>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</si>
  <si>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</si>
  <si>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</si>
  <si>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</si>
  <si>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</si>
  <si>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</si>
  <si>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</si>
  <si>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</si>
  <si>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</si>
  <si>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</si>
  <si>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</si>
  <si>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</si>
  <si>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</si>
  <si>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</si>
  <si>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</si>
  <si>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</si>
  <si>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</si>
  <si>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</si>
  <si>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</si>
  <si>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</si>
  <si>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</si>
  <si>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</si>
  <si>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</si>
  <si>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</si>
  <si>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</si>
  <si>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</si>
  <si>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</si>
  <si>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</si>
  <si>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</si>
  <si>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</si>
  <si>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</si>
  <si>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</si>
  <si>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</si>
  <si>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</si>
  <si>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</si>
  <si>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</si>
  <si>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</si>
  <si>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</si>
  <si>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</si>
  <si>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</si>
  <si>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</si>
  <si>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</si>
  <si>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</si>
  <si>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</si>
  <si>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</si>
  <si>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</si>
  <si>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</si>
  <si>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</si>
  <si>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</si>
  <si>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</si>
  <si>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</si>
  <si>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</si>
  <si>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</si>
  <si>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</si>
  <si>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</si>
  <si>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</si>
  <si>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</si>
  <si>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</si>
  <si>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</si>
  <si>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</si>
  <si>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</si>
  <si>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</si>
  <si>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</si>
  <si>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</si>
  <si>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</si>
  <si>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</si>
  <si>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</si>
  <si>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</si>
  <si>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</si>
  <si>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</si>
  <si>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</si>
  <si>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</si>
  <si>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</si>
  <si>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</si>
  <si>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</si>
  <si>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</si>
  <si>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</si>
  <si>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</si>
  <si>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</si>
  <si>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</si>
  <si>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</si>
  <si>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</si>
  <si>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</si>
  <si>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</si>
  <si>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</si>
  <si>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</si>
  <si>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</si>
  <si>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</si>
  <si>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</si>
  <si>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</si>
  <si>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</si>
  <si>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</si>
  <si>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</si>
  <si>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</si>
  <si>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</si>
  <si>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</si>
  <si>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</si>
  <si>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</si>
  <si>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</si>
  <si>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</si>
  <si>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</si>
  <si>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</si>
  <si>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</si>
  <si>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</si>
  <si>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</si>
  <si>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</si>
  <si>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</si>
  <si>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</si>
  <si>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</si>
  <si>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</si>
  <si>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</si>
  <si>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</si>
  <si>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</si>
  <si>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</si>
  <si>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</si>
  <si>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</si>
  <si>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</si>
  <si>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</si>
  <si>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</si>
  <si>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</si>
  <si>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</si>
  <si>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</si>
  <si>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</si>
  <si>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</si>
  <si>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</si>
  <si>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</si>
  <si>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</si>
  <si>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</si>
  <si>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</si>
  <si>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</si>
  <si>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</si>
  <si>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</si>
  <si>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</si>
  <si>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</si>
  <si>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</si>
  <si>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</si>
  <si>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</si>
  <si>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</si>
  <si>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</si>
  <si>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</si>
  <si>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</si>
  <si>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</si>
  <si>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</si>
  <si>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</si>
  <si>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</si>
  <si>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</si>
  <si>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</si>
  <si>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</si>
  <si>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</si>
  <si>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</si>
  <si>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</si>
  <si>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</si>
  <si>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</si>
  <si>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</si>
  <si>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</si>
  <si>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</si>
  <si>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</si>
  <si>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</si>
  <si>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</si>
  <si>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</si>
  <si>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</si>
  <si>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</si>
  <si>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</si>
  <si>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</si>
  <si>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</si>
  <si>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</si>
  <si>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</si>
  <si>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</si>
  <si>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</si>
  <si>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</si>
  <si>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</si>
  <si>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</si>
  <si>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</si>
  <si>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</si>
  <si>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</si>
  <si>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</si>
  <si>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</si>
  <si>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</si>
  <si>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</si>
  <si>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</si>
  <si>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</si>
  <si>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</si>
  <si>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</si>
  <si>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</si>
  <si>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</si>
  <si>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</si>
  <si>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</si>
  <si>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</si>
  <si>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</si>
  <si>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</si>
  <si>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</si>
  <si>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</si>
  <si>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</si>
  <si>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</si>
  <si>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</si>
  <si>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</si>
  <si>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</si>
  <si>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</si>
  <si>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</si>
  <si>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</si>
  <si>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</si>
  <si>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</si>
  <si>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</si>
  <si>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</si>
  <si>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</si>
  <si>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</si>
  <si>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</si>
  <si>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</si>
  <si>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</si>
  <si>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</si>
  <si>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</si>
  <si>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</si>
  <si>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</si>
  <si>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</si>
  <si>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</si>
  <si>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</si>
  <si>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</si>
  <si>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</si>
  <si>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</si>
  <si>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</si>
  <si>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</si>
  <si>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</si>
  <si>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</si>
  <si>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</si>
  <si>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</si>
  <si>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</si>
  <si>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</si>
  <si>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</si>
  <si>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</si>
  <si>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</si>
  <si>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</si>
  <si>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</si>
  <si>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</si>
  <si>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</si>
  <si>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</si>
  <si>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</si>
  <si>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</si>
  <si>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</si>
  <si>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</si>
  <si>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</si>
  <si>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</si>
  <si>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</si>
  <si>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</si>
  <si>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</si>
  <si>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</si>
  <si>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</si>
  <si>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</si>
  <si>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</si>
  <si>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</si>
  <si>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</si>
  <si>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</si>
  <si>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</si>
  <si>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</si>
  <si>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</si>
  <si>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</si>
  <si>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</si>
  <si>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</si>
  <si>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</si>
  <si>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</si>
  <si>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</si>
  <si>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</si>
  <si>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</si>
  <si>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</si>
  <si>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</si>
  <si>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</si>
  <si>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</si>
  <si>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</si>
  <si>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</si>
  <si>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</si>
  <si>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</si>
  <si>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</si>
  <si>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</si>
  <si>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</si>
  <si>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</si>
  <si>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</si>
  <si>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</si>
  <si>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</si>
  <si>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</si>
  <si>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</si>
  <si>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</si>
  <si>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</si>
  <si>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</si>
  <si>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</si>
  <si>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</si>
  <si>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</si>
  <si>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</si>
  <si>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</si>
  <si>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</si>
  <si>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</si>
  <si>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</si>
  <si>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</si>
  <si>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</si>
  <si>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</si>
  <si>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</si>
  <si>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</si>
  <si>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</si>
  <si>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</si>
  <si>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</si>
  <si>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</si>
  <si>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</si>
  <si>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</si>
  <si>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</si>
  <si>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</si>
  <si>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</si>
  <si>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</si>
  <si>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</si>
  <si>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</si>
  <si>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</si>
  <si>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</si>
  <si>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</si>
  <si>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</si>
  <si>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</si>
  <si>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</si>
  <si>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</si>
  <si>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</si>
  <si>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</si>
  <si>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</si>
  <si>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</si>
  <si>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</si>
  <si>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</si>
  <si>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</si>
  <si>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</si>
  <si>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</si>
  <si>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</si>
  <si>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</si>
  <si>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</si>
  <si>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</si>
  <si>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</si>
  <si>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</si>
  <si>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</si>
  <si>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</si>
  <si>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</si>
  <si>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</si>
  <si>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</si>
  <si>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</si>
  <si>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</si>
  <si>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</si>
  <si>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</si>
  <si>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</si>
  <si>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</si>
  <si>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</si>
  <si>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</si>
  <si>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</si>
  <si>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</si>
  <si>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</si>
  <si>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</si>
  <si>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</si>
  <si>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</si>
  <si>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</si>
  <si>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</si>
  <si>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</si>
  <si>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</si>
  <si>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</si>
  <si>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</si>
  <si>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</si>
  <si>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</si>
  <si>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</si>
  <si>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</si>
  <si>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</si>
  <si>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</si>
  <si>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</si>
  <si>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</si>
  <si>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</si>
  <si>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</si>
  <si>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</si>
  <si>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</si>
  <si>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</si>
  <si>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</si>
  <si>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</si>
  <si>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</si>
  <si>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</si>
  <si>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</si>
  <si>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</si>
  <si>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</si>
  <si>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</si>
  <si>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</si>
  <si>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</si>
  <si>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</si>
  <si>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</si>
  <si>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</si>
  <si>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</si>
  <si>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</si>
  <si>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</si>
  <si>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</si>
  <si>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</si>
  <si>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</si>
  <si>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</si>
  <si>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</si>
  <si>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</si>
  <si>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</si>
  <si>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</si>
  <si>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</si>
  <si>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</si>
  <si>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</si>
  <si>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</si>
  <si>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</si>
  <si>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</si>
  <si>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</si>
  <si>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</si>
  <si>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</si>
  <si>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</si>
  <si>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</si>
  <si>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</si>
  <si>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</si>
  <si>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</si>
  <si>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</si>
  <si>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</si>
  <si>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</si>
  <si>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</si>
  <si>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</si>
  <si>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</si>
  <si>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</si>
  <si>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</si>
  <si>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</si>
  <si>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</si>
  <si>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</si>
  <si>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</si>
  <si>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</si>
  <si>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</si>
  <si>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</si>
  <si>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</si>
  <si>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</si>
  <si>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</si>
  <si>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</si>
  <si>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</si>
  <si>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</si>
  <si>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</si>
  <si>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</si>
  <si>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</si>
  <si>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</si>
  <si>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</si>
  <si>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</si>
  <si>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</si>
  <si>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</si>
  <si>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</si>
  <si>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</si>
  <si>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</si>
  <si>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</si>
  <si>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</si>
  <si>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</si>
  <si>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</si>
  <si>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</si>
  <si>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</si>
  <si>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</si>
  <si>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</si>
  <si>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</si>
  <si>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</si>
  <si>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</si>
  <si>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</si>
  <si>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</si>
  <si>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</si>
  <si>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</si>
  <si>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</si>
  <si>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</si>
  <si>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</si>
  <si>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</si>
  <si>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</si>
  <si>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</si>
  <si>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</si>
  <si>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</si>
  <si>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</si>
  <si>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</si>
  <si>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</si>
  <si>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</si>
  <si>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</si>
  <si>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</si>
  <si>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</si>
  <si>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</si>
  <si>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</si>
  <si>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</si>
  <si>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</si>
  <si>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</si>
  <si>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</si>
  <si>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</si>
  <si>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</si>
  <si>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</si>
  <si>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</si>
  <si>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</si>
  <si>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</si>
  <si>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</si>
  <si>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</si>
  <si>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</si>
  <si>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</si>
  <si>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</si>
  <si>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</si>
  <si>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</si>
  <si>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</si>
  <si>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</si>
  <si>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</si>
  <si>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</si>
  <si>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</si>
  <si>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</si>
  <si>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</si>
  <si>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</si>
  <si>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</si>
  <si>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</si>
  <si>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</si>
  <si>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</si>
  <si>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</si>
  <si>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</si>
  <si>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</si>
  <si>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</si>
  <si>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</si>
  <si>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</si>
  <si>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</si>
  <si>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</si>
  <si>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</si>
  <si>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</si>
  <si>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</si>
  <si>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</si>
  <si>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</si>
  <si>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</si>
  <si>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</si>
  <si>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</si>
  <si>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</si>
  <si>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</si>
  <si>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</si>
  <si>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</si>
  <si>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</si>
  <si>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</si>
  <si>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</si>
  <si>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</si>
  <si>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</si>
  <si>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</si>
  <si>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</si>
  <si>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</si>
  <si>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</si>
  <si>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</si>
  <si>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</si>
  <si>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</si>
  <si>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</si>
  <si>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</si>
  <si>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</si>
  <si>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</si>
  <si>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</si>
  <si>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</si>
  <si>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</si>
  <si>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</si>
  <si>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</si>
  <si>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</si>
  <si>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</si>
  <si>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</si>
  <si>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</si>
  <si>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</si>
  <si>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</si>
  <si>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</si>
  <si>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</si>
  <si>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</si>
  <si>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</si>
  <si>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</si>
  <si>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</si>
  <si>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</si>
  <si>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</si>
  <si>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</si>
  <si>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</si>
  <si>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</si>
  <si>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</si>
  <si>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</si>
  <si>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</si>
  <si>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</si>
  <si>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</si>
  <si>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</si>
  <si>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</si>
  <si>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</si>
  <si>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</si>
  <si>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</si>
  <si>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</si>
  <si>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</si>
  <si>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</si>
  <si>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</si>
  <si>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</si>
  <si>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</si>
  <si>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</si>
  <si>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</si>
  <si>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</si>
  <si>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</si>
  <si>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</si>
  <si>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</si>
  <si>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</si>
  <si>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</si>
  <si>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</si>
  <si>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</si>
  <si>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</si>
  <si>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</si>
  <si>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</si>
  <si>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</si>
  <si>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</si>
  <si>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</si>
  <si>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</si>
  <si>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</si>
  <si>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</si>
  <si>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</si>
  <si>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</si>
  <si>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</si>
  <si>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</si>
  <si>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</si>
  <si>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</si>
  <si>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</si>
  <si>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</si>
  <si>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</si>
  <si>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</si>
  <si>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</si>
  <si>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</si>
  <si>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</si>
  <si>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</si>
  <si>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</si>
  <si>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</si>
  <si>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</si>
  <si>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</si>
  <si>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</si>
  <si>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</si>
  <si>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</si>
  <si>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</si>
  <si>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</si>
  <si>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</si>
  <si>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</si>
  <si>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</si>
  <si>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</si>
  <si>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</si>
  <si>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</si>
  <si>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</si>
  <si>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</si>
  <si>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</si>
  <si>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</si>
  <si>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</si>
  <si>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</si>
  <si>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</si>
  <si>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</si>
  <si>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</si>
  <si>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</si>
  <si>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</si>
  <si>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</si>
  <si>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</si>
  <si>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</si>
  <si>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</si>
  <si>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</si>
  <si>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</si>
  <si>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</si>
  <si>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</si>
  <si>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</si>
  <si>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</si>
  <si>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</si>
  <si>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</si>
  <si>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</si>
  <si>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</si>
  <si>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</si>
  <si>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</si>
  <si>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</si>
  <si>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</si>
  <si>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</si>
  <si>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</si>
  <si>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</si>
  <si>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</si>
  <si>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</si>
  <si>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</si>
  <si>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</si>
  <si>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</si>
  <si>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</si>
  <si>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</si>
  <si>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</si>
  <si>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</si>
  <si>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</si>
  <si>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</si>
  <si>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</si>
  <si>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</si>
  <si>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</si>
  <si>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</si>
  <si>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</si>
  <si>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</si>
  <si>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</si>
  <si>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</si>
  <si>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</si>
  <si>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</si>
  <si>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</si>
  <si>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</si>
  <si>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</si>
  <si>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</si>
  <si>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</si>
  <si>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</si>
  <si>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</si>
  <si>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</si>
  <si>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</si>
  <si>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</si>
  <si>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</si>
  <si>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</si>
  <si>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</si>
  <si>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</si>
  <si>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</si>
  <si>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</si>
  <si>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</si>
  <si>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</si>
  <si>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</si>
  <si>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</si>
  <si>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</si>
  <si>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</si>
  <si>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</si>
  <si>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</si>
  <si>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</si>
  <si>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</si>
  <si>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</si>
  <si>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</si>
  <si>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</si>
  <si>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</si>
  <si>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</si>
  <si>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</si>
  <si>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</si>
  <si>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</si>
  <si>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</si>
  <si>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</si>
  <si>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</si>
  <si>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</si>
  <si>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</si>
  <si>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</si>
  <si>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</si>
  <si>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</si>
  <si>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</si>
  <si>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</si>
  <si>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</si>
  <si>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</si>
  <si>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</si>
  <si>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</si>
  <si>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</si>
  <si>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</si>
  <si>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</si>
  <si>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</si>
  <si>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</si>
  <si>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</si>
  <si>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</si>
  <si>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</si>
  <si>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</si>
  <si>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</si>
  <si>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</si>
  <si>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</si>
  <si>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</si>
  <si>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</si>
  <si>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</si>
  <si>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</si>
  <si>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</si>
  <si>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</si>
  <si>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</si>
  <si>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</si>
  <si>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</si>
  <si>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</si>
  <si>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</si>
  <si>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</si>
  <si>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</si>
  <si>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</si>
  <si>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</si>
  <si>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</si>
  <si>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</si>
  <si>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</si>
  <si>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</si>
  <si>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</si>
  <si>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</si>
  <si>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</si>
  <si>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</si>
  <si>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</si>
  <si>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</si>
  <si>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</si>
  <si>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</si>
  <si>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</si>
  <si>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</si>
  <si>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</si>
  <si>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</si>
  <si>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</si>
  <si>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</si>
  <si>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</si>
  <si>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</si>
  <si>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</si>
  <si>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</si>
  <si>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</si>
  <si>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</si>
  <si>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</si>
  <si>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</si>
  <si>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</si>
  <si>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</si>
  <si>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</si>
  <si>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</si>
  <si>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</si>
  <si>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</si>
  <si>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</si>
  <si>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</si>
  <si>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</si>
  <si>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</si>
  <si>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</si>
  <si>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</si>
  <si>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</si>
  <si>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</si>
  <si>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</si>
  <si>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</si>
  <si>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</si>
  <si>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</si>
  <si>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</si>
  <si>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</si>
  <si>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</si>
  <si>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</si>
  <si>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</si>
  <si>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</si>
  <si>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</si>
  <si>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</si>
  <si>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</si>
  <si>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</si>
  <si>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</si>
  <si>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</si>
  <si>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</si>
  <si>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</si>
  <si>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</si>
  <si>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</si>
  <si>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</si>
  <si>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</si>
  <si>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</si>
  <si>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</si>
  <si>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</si>
  <si>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</si>
  <si>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</si>
  <si>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</si>
  <si>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</si>
  <si>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</si>
  <si>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</si>
  <si>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</si>
  <si>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</si>
  <si>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</si>
  <si>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</si>
  <si>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</si>
  <si>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</si>
  <si>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</si>
  <si>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</si>
  <si>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</si>
  <si>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</si>
  <si>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</si>
  <si>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</si>
  <si>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</si>
  <si>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</si>
  <si>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</si>
  <si>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</si>
  <si>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</si>
  <si>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</si>
  <si>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</si>
  <si>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</si>
  <si>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</si>
  <si>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</si>
  <si>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</si>
  <si>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</si>
  <si>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</si>
  <si>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</si>
  <si>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</si>
  <si>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</si>
  <si>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</si>
  <si>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</si>
  <si>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</si>
  <si>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</si>
  <si>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</si>
  <si>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</si>
  <si>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</si>
  <si>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</si>
  <si>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</si>
  <si>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</si>
  <si>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</si>
  <si>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</si>
  <si>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</si>
  <si>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</si>
  <si>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</si>
  <si>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</si>
  <si>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</si>
  <si>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</si>
  <si>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</si>
  <si>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</si>
  <si>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</si>
  <si>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</si>
  <si>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</si>
  <si>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</si>
  <si>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</si>
  <si>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</si>
  <si>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</si>
  <si>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</si>
  <si>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</si>
  <si>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</si>
  <si>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</si>
  <si>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</si>
  <si>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</si>
  <si>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</si>
  <si>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</si>
  <si>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</si>
  <si>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</si>
  <si>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</si>
  <si>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</si>
  <si>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</si>
  <si>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</si>
  <si>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</si>
  <si>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</si>
  <si>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</si>
  <si>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</si>
  <si>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</si>
  <si>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</si>
  <si>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</si>
  <si>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</si>
  <si>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</si>
  <si>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</si>
  <si>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</si>
  <si>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</si>
  <si>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</si>
  <si>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</si>
  <si>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</si>
  <si>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</si>
  <si>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</si>
  <si>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</si>
  <si>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</si>
  <si>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</si>
  <si>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</si>
  <si>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</si>
  <si>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</si>
  <si>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</si>
  <si>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</si>
  <si>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</si>
  <si>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</si>
  <si>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</si>
  <si>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</si>
  <si>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</si>
  <si>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</si>
  <si>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</si>
  <si>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</si>
  <si>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</si>
  <si>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</si>
  <si>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</si>
  <si>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</si>
  <si>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</si>
  <si>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</si>
  <si>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</si>
  <si>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</si>
  <si>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</si>
  <si>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</si>
  <si>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</si>
  <si>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</si>
  <si>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</si>
  <si>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</si>
  <si>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</si>
  <si>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</si>
  <si>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</si>
  <si>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</si>
  <si>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</si>
  <si>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</si>
  <si>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</si>
  <si>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</si>
  <si>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</si>
  <si>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</si>
  <si>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</si>
  <si>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</si>
  <si>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</si>
  <si>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</si>
  <si>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</si>
  <si>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</si>
  <si>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</si>
  <si>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</si>
  <si>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</si>
  <si>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</si>
  <si>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</si>
  <si>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</si>
  <si>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</si>
  <si>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</si>
  <si>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</si>
  <si>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</si>
  <si>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</si>
  <si>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</si>
  <si>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</si>
  <si>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</si>
  <si>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</si>
  <si>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</si>
  <si>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</si>
  <si>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</si>
  <si>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</si>
  <si>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</si>
  <si>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</si>
  <si>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</si>
  <si>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</si>
  <si>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</si>
  <si>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</si>
  <si>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</si>
  <si>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</si>
  <si>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</si>
  <si>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</si>
  <si>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</si>
  <si>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</si>
  <si>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</si>
  <si>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</si>
  <si>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</si>
  <si>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</si>
  <si>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</si>
  <si>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</si>
  <si>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</si>
  <si>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</si>
  <si>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</si>
  <si>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</si>
  <si>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</si>
  <si>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</si>
  <si>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</si>
  <si>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</si>
  <si>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</si>
  <si>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</si>
  <si>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</si>
  <si>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</si>
  <si>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</si>
  <si>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</si>
  <si>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</si>
  <si>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</si>
  <si>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</si>
  <si>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</si>
  <si>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</si>
  <si>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</si>
  <si>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</si>
  <si>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</si>
  <si>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</si>
  <si>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</si>
  <si>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</si>
  <si>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</si>
  <si>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</si>
  <si>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</si>
  <si>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</si>
  <si>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</si>
  <si>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</si>
  <si>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</si>
  <si>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</si>
  <si>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</si>
  <si>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</si>
  <si>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</si>
  <si>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</si>
  <si>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</si>
  <si>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</si>
  <si>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</si>
  <si>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</si>
  <si>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</si>
  <si>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</si>
  <si>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</si>
  <si>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</si>
  <si>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</si>
  <si>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</si>
  <si>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</si>
  <si>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</si>
  <si>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</si>
  <si>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</si>
  <si>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</si>
  <si>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</si>
  <si>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</si>
  <si>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</si>
  <si>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</si>
  <si>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</si>
  <si>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</si>
  <si>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</si>
  <si>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</si>
  <si>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</si>
  <si>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</si>
  <si>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</si>
  <si>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</si>
  <si>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</si>
  <si>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</si>
  <si>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</si>
  <si>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</si>
  <si>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</si>
  <si>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</si>
  <si>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</si>
  <si>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</si>
  <si>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</si>
  <si>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</si>
  <si>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</si>
  <si>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</si>
  <si>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</si>
  <si>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</si>
  <si>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</si>
  <si>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</si>
  <si>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</si>
  <si>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</si>
  <si>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</si>
  <si>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</si>
  <si>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</si>
  <si>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</si>
  <si>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</si>
  <si>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</si>
  <si>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</si>
  <si>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</si>
  <si>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</si>
  <si>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</si>
  <si>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</si>
  <si>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</si>
  <si>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</si>
  <si>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</si>
  <si>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</si>
  <si>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</si>
  <si>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</si>
  <si>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</si>
  <si>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</si>
  <si>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</si>
  <si>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</si>
  <si>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</si>
  <si>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</si>
  <si>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</si>
  <si>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</si>
  <si>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</si>
  <si>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</si>
  <si>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</si>
  <si>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</si>
  <si>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</si>
  <si>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</si>
  <si>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</si>
  <si>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</si>
  <si>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</si>
  <si>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</si>
  <si>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</si>
  <si>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</si>
  <si>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</si>
  <si>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</si>
  <si>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</si>
  <si>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</si>
  <si>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</si>
  <si>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</si>
  <si>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</si>
  <si>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</si>
  <si>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</si>
  <si>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</si>
  <si>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</si>
  <si>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</si>
  <si>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</si>
  <si>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</si>
  <si>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</si>
  <si>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</si>
  <si>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</si>
  <si>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</si>
  <si>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</si>
  <si>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</si>
  <si>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</si>
  <si>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</si>
  <si>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</si>
  <si>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</si>
  <si>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</si>
  <si>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</si>
  <si>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</si>
  <si>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</si>
  <si>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</si>
  <si>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</si>
  <si>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</si>
  <si>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</si>
  <si>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</si>
  <si>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</si>
  <si>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</si>
  <si>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</si>
  <si>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</si>
  <si>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</si>
  <si>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</si>
  <si>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</si>
  <si>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</si>
  <si>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</si>
  <si>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</si>
  <si>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</si>
  <si>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</si>
  <si>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</si>
  <si>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</si>
  <si>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</si>
  <si>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</si>
  <si>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</si>
  <si>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</si>
  <si>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</si>
  <si>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</si>
  <si>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</si>
  <si>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</si>
  <si>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</si>
  <si>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</si>
  <si>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</si>
  <si>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</si>
  <si>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</si>
  <si>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</si>
  <si>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</si>
  <si>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</si>
  <si>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</si>
  <si>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</si>
  <si>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</si>
  <si>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</si>
  <si>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</si>
  <si>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</si>
  <si>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</si>
  <si>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</si>
  <si>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</si>
  <si>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</si>
  <si>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</si>
  <si>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</si>
  <si>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</si>
  <si>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</si>
  <si>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</si>
  <si>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</si>
  <si>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</si>
  <si>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</si>
  <si>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</si>
  <si>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</si>
  <si>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</si>
  <si>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</si>
  <si>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</si>
  <si>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</si>
  <si>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</si>
  <si>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</si>
  <si>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</si>
  <si>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</si>
  <si>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</si>
  <si>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</si>
  <si>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</si>
  <si>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</si>
  <si>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</si>
  <si>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</si>
  <si>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</si>
  <si>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</si>
  <si>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</si>
  <si>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</si>
  <si>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</si>
  <si>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</si>
  <si>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</si>
  <si>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</si>
  <si>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</si>
  <si>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</si>
  <si>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</si>
  <si>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</si>
  <si>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</si>
  <si>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</si>
  <si>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</si>
  <si>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</si>
  <si>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</si>
  <si>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</si>
  <si>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</si>
  <si>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</si>
  <si>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</si>
  <si>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</si>
  <si>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</si>
  <si>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</si>
  <si>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</si>
  <si>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</si>
  <si>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</si>
  <si>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</si>
  <si>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</si>
  <si>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</si>
  <si>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</si>
  <si>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</si>
  <si>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</si>
  <si>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</si>
  <si>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</si>
  <si>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</si>
  <si>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</si>
  <si>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</si>
  <si>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</si>
  <si>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</si>
  <si>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</si>
  <si>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</si>
  <si>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</si>
  <si>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</si>
  <si>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</si>
  <si>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</si>
  <si>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</si>
  <si>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</si>
  <si>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</si>
  <si>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</si>
  <si>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</si>
  <si>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</si>
  <si>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</si>
  <si>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</si>
  <si>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</si>
  <si>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</si>
  <si>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</si>
  <si>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</si>
  <si>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</si>
  <si>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</si>
  <si>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</si>
  <si>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</si>
  <si>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</si>
  <si>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</si>
  <si>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</si>
  <si>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</si>
  <si>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</si>
  <si>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</si>
  <si>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</si>
  <si>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</si>
  <si>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</si>
  <si>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</si>
  <si>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</si>
  <si>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</si>
  <si>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</si>
  <si>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</si>
  <si>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</si>
  <si>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</si>
  <si>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</si>
  <si>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</si>
  <si>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</si>
  <si>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</si>
  <si>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</si>
  <si>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</si>
  <si>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</si>
  <si>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</si>
  <si>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</si>
  <si>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</si>
  <si>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</si>
  <si>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</si>
  <si>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</si>
  <si>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</si>
  <si>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</si>
  <si>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</si>
  <si>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</si>
  <si>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</si>
  <si>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</si>
  <si>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</si>
  <si>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</si>
  <si>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</si>
  <si>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</si>
  <si>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</si>
  <si>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</si>
  <si>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</si>
  <si>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</si>
  <si>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</si>
  <si>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</si>
  <si>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</si>
  <si>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</si>
  <si>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</si>
  <si>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</si>
  <si>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</si>
  <si>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</si>
  <si>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</si>
  <si>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</si>
  <si>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</si>
  <si>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</si>
  <si>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</si>
  <si>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</si>
  <si>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</si>
  <si>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</si>
  <si>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</si>
  <si>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</si>
  <si>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</si>
  <si>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</si>
  <si>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</si>
  <si>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</si>
  <si>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</si>
  <si>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</si>
  <si>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</si>
  <si>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</si>
  <si>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</si>
  <si>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</si>
  <si>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</si>
  <si>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</si>
  <si>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</si>
  <si>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</si>
  <si>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</si>
  <si>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</si>
  <si>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</si>
  <si>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</si>
  <si>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</si>
  <si>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</si>
  <si>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</si>
  <si>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</si>
  <si>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</si>
  <si>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</si>
  <si>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</si>
  <si>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</si>
  <si>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</si>
  <si>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</si>
  <si>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</si>
  <si>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</si>
  <si>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</si>
  <si>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</si>
  <si>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</si>
  <si>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</si>
  <si>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</si>
  <si>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</si>
  <si>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</si>
  <si>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</si>
  <si>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</si>
  <si>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</si>
  <si>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</si>
  <si>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</si>
  <si>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</si>
  <si>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</si>
  <si>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</si>
  <si>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</si>
  <si>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</si>
  <si>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</si>
  <si>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</si>
  <si>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</si>
  <si>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</si>
  <si>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</si>
  <si>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</si>
  <si>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</si>
  <si>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</si>
  <si>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</si>
  <si>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</si>
  <si>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</si>
  <si>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</si>
  <si>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</si>
  <si>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</si>
  <si>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</si>
  <si>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</si>
  <si>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</si>
  <si>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</si>
  <si>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</si>
  <si>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</si>
  <si>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</si>
  <si>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</si>
  <si>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</si>
  <si>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</si>
  <si>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</si>
  <si>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</si>
  <si>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</si>
  <si>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</si>
  <si>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</si>
  <si>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</si>
  <si>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</si>
  <si>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</si>
  <si>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</si>
  <si>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</si>
  <si>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</si>
  <si>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</si>
  <si>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</si>
  <si>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</si>
  <si>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</si>
  <si>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</si>
  <si>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</si>
  <si>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</si>
  <si>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</si>
  <si>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</si>
  <si>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</si>
  <si>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</si>
  <si>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</si>
  <si>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</si>
  <si>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</si>
  <si>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</si>
  <si>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</si>
  <si>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</si>
  <si>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</si>
  <si>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</si>
  <si>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</si>
  <si>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</si>
  <si>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</si>
  <si>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</si>
  <si>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</si>
  <si>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</si>
  <si>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</si>
  <si>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</si>
  <si>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</si>
  <si>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</si>
  <si>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</si>
  <si>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</si>
  <si>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</si>
  <si>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</si>
  <si>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</si>
  <si>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</si>
  <si>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</si>
  <si>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</si>
  <si>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</si>
  <si>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</si>
  <si>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</si>
  <si>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</si>
  <si>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</si>
  <si>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</si>
  <si>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</si>
  <si>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</si>
  <si>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</si>
  <si>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</si>
  <si>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</si>
  <si>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</si>
  <si>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</si>
  <si>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</si>
  <si>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</si>
  <si>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</si>
  <si>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</si>
  <si>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</si>
  <si>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</si>
  <si>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</si>
  <si>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</si>
  <si>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</si>
  <si>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</si>
  <si>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</si>
  <si>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</si>
  <si>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</si>
  <si>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</si>
  <si>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</si>
  <si>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</si>
  <si>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</si>
  <si>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</si>
  <si>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</si>
  <si>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</si>
  <si>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</si>
  <si>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</si>
  <si>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</si>
  <si>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</si>
  <si>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</si>
  <si>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</si>
  <si>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</si>
  <si>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</si>
  <si>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</si>
  <si>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</si>
  <si>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</si>
  <si>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</si>
  <si>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</si>
  <si>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</si>
  <si>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</si>
  <si>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</si>
  <si>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</si>
  <si>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</si>
  <si>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</si>
  <si>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</si>
  <si>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</si>
  <si>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</si>
  <si>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</si>
  <si>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</si>
  <si>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</si>
  <si>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</si>
  <si>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</si>
  <si>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</si>
  <si>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</si>
  <si>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</si>
  <si>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</si>
  <si>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</si>
  <si>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</si>
  <si>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</si>
  <si>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</si>
  <si>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</si>
  <si>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</si>
  <si>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</si>
  <si>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</si>
  <si>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</si>
  <si>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</si>
  <si>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</si>
  <si>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</si>
  <si>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</si>
  <si>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</si>
  <si>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</si>
  <si>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</si>
  <si>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</si>
  <si>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</si>
  <si>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</si>
  <si>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</si>
  <si>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</si>
  <si>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</si>
  <si>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</si>
  <si>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</si>
  <si>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</si>
  <si>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</si>
  <si>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</si>
  <si>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</si>
  <si>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</si>
  <si>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</si>
  <si>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</si>
  <si>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</si>
  <si>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</si>
  <si>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</si>
  <si>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</si>
  <si>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</si>
  <si>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</si>
  <si>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</si>
  <si>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</si>
  <si>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</si>
  <si>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</si>
  <si>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</si>
  <si>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</si>
  <si>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</si>
  <si>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</si>
  <si>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</si>
  <si>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</si>
  <si>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</si>
  <si>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</si>
  <si>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</si>
  <si>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</si>
  <si>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</si>
  <si>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</si>
  <si>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</si>
  <si>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</si>
  <si>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</si>
  <si>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</si>
  <si>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</si>
  <si>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</si>
  <si>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</si>
  <si>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</si>
  <si>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</si>
  <si>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</si>
  <si>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</si>
  <si>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</si>
  <si>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</si>
  <si>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</si>
  <si>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</si>
  <si>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</si>
  <si>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</si>
  <si>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</si>
  <si>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</si>
  <si>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</si>
  <si>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</si>
  <si>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</si>
  <si>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</si>
  <si>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</si>
  <si>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</si>
  <si>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</si>
  <si>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</si>
  <si>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</si>
  <si>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</si>
  <si>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</si>
  <si>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</si>
  <si>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</si>
  <si>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</si>
  <si>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</si>
  <si>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</si>
  <si>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</si>
  <si>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</si>
  <si>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</si>
  <si>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</si>
  <si>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</si>
  <si>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</si>
  <si>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</si>
  <si>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</si>
  <si>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</si>
  <si>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</si>
  <si>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</si>
  <si>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</si>
  <si>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</si>
  <si>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</si>
  <si>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</si>
  <si>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</si>
  <si>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</si>
  <si>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</si>
  <si>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</si>
  <si>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</si>
  <si>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</si>
  <si>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</si>
  <si>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</si>
  <si>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</si>
  <si>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</si>
  <si>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</si>
  <si>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</si>
  <si>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</si>
  <si>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</si>
  <si>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</si>
  <si>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</si>
  <si>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</si>
  <si>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</si>
  <si>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</si>
  <si>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</si>
  <si>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</si>
  <si>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</si>
  <si>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</si>
  <si>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</si>
  <si>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</si>
  <si>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</si>
  <si>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</si>
  <si>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</si>
  <si>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</si>
  <si>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</si>
  <si>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</si>
  <si>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</si>
  <si>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</si>
  <si>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</si>
  <si>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</si>
  <si>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</si>
  <si>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</si>
  <si>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</si>
  <si>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</si>
  <si>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</si>
  <si>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</si>
  <si>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</si>
  <si>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</si>
  <si>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</si>
  <si>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</si>
  <si>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</si>
  <si>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</si>
  <si>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</si>
  <si>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</si>
  <si>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</si>
  <si>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</si>
  <si>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</si>
  <si>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</si>
  <si>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</si>
  <si>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</si>
  <si>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</si>
  <si>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</si>
  <si>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</si>
  <si>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</si>
  <si>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</si>
  <si>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</si>
  <si>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</si>
  <si>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</si>
  <si>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</si>
  <si>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</si>
  <si>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</si>
  <si>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</si>
  <si>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</si>
  <si>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</si>
  <si>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</si>
  <si>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</si>
  <si>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</si>
  <si>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</si>
  <si>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</si>
  <si>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</si>
  <si>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</si>
  <si>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</si>
  <si>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</si>
  <si>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</si>
  <si>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</si>
  <si>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</si>
  <si>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</si>
  <si>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</si>
  <si>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</si>
  <si>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</si>
  <si>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</si>
  <si>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</si>
  <si>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</si>
  <si>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</si>
  <si>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</si>
  <si>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</si>
  <si>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</si>
  <si>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</si>
  <si>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</si>
  <si>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</si>
  <si>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</si>
  <si>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</si>
  <si>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</si>
  <si>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</si>
  <si>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</si>
  <si>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</si>
  <si>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</si>
  <si>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</si>
  <si>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</si>
  <si>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</si>
  <si>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</si>
  <si>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</si>
  <si>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</si>
  <si>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</si>
  <si>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</si>
  <si>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</si>
  <si>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</si>
  <si>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</si>
  <si>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</si>
  <si>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</si>
  <si>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</si>
  <si>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</si>
  <si>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</si>
  <si>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</si>
  <si>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</si>
  <si>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</si>
  <si>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</si>
  <si>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</si>
  <si>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</si>
  <si>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</si>
  <si>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</si>
  <si>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</si>
  <si>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</si>
  <si>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</si>
  <si>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</si>
  <si>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</si>
  <si>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</si>
  <si>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</si>
  <si>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</si>
  <si>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</si>
  <si>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</si>
  <si>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</si>
  <si>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</si>
  <si>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</si>
  <si>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</si>
  <si>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</si>
  <si>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</si>
  <si>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</si>
  <si>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</si>
  <si>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</si>
  <si>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</si>
  <si>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</si>
  <si>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</si>
  <si>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</si>
  <si>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</si>
  <si>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</si>
  <si>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</si>
  <si>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</si>
  <si>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</si>
  <si>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</si>
  <si>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</si>
  <si>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</si>
  <si>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</si>
  <si>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</si>
  <si>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</si>
  <si>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</si>
  <si>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</si>
  <si>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</si>
  <si>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</si>
  <si>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</si>
  <si>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</si>
  <si>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</si>
  <si>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</si>
  <si>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</si>
  <si>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</si>
  <si>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</si>
  <si>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</si>
  <si>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</si>
  <si>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</si>
  <si>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</si>
  <si>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</si>
  <si>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</si>
  <si>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</si>
  <si>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</si>
  <si>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</si>
  <si>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</si>
  <si>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</si>
  <si>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</si>
  <si>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</si>
  <si>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</si>
  <si>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</si>
  <si>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</si>
  <si>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</si>
  <si>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</si>
  <si>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</si>
  <si>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</si>
  <si>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</si>
  <si>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</si>
  <si>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</si>
  <si>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</si>
  <si>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</si>
  <si>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</si>
  <si>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</si>
  <si>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</si>
  <si>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</si>
  <si>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</si>
  <si>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</si>
  <si>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</si>
  <si>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</si>
  <si>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</si>
  <si>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</si>
  <si>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</si>
  <si>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</si>
  <si>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</si>
  <si>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</si>
  <si>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</si>
  <si>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</si>
  <si>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</si>
  <si>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</si>
  <si>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</si>
  <si>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</si>
  <si>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</si>
  <si>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</si>
  <si>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</si>
  <si>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</si>
  <si>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</si>
  <si>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</si>
  <si>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</si>
  <si>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</si>
  <si>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</si>
  <si>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</si>
  <si>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</si>
  <si>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</si>
  <si>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</si>
  <si>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</si>
  <si>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</si>
  <si>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</si>
  <si>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</si>
  <si>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</si>
  <si>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</si>
  <si>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</si>
  <si>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</si>
  <si>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</si>
  <si>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</si>
  <si>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</si>
  <si>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</si>
  <si>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</si>
  <si>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</si>
  <si>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</si>
  <si>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</si>
  <si>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</si>
  <si>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</si>
  <si>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</si>
  <si>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</si>
  <si>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</si>
  <si>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</si>
  <si>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</si>
  <si>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</si>
  <si>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</si>
  <si>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</si>
  <si>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</si>
  <si>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</si>
  <si>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</si>
  <si>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</si>
  <si>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</si>
  <si>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</si>
  <si>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</si>
  <si>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</si>
  <si>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</si>
  <si>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</si>
  <si>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</si>
  <si>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</si>
  <si>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</si>
  <si>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</si>
  <si>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</si>
  <si>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</si>
  <si>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</si>
  <si>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</si>
  <si>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</si>
  <si>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</si>
  <si>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</si>
  <si>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</si>
  <si>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</si>
  <si>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</si>
  <si>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</si>
  <si>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</si>
  <si>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</si>
  <si>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</si>
  <si>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</si>
  <si>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</si>
  <si>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</si>
  <si>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</si>
  <si>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</si>
  <si>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</si>
  <si>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</si>
  <si>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</si>
  <si>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</si>
  <si>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</si>
  <si>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</si>
  <si>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</si>
  <si>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</si>
  <si>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</si>
  <si>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</si>
  <si>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</si>
  <si>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</si>
  <si>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</si>
  <si>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</si>
  <si>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</si>
  <si>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</si>
  <si>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</si>
  <si>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</si>
  <si>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</si>
  <si>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</si>
  <si>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</si>
  <si>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</si>
  <si>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</si>
  <si>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</si>
  <si>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</si>
  <si>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</si>
  <si>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</si>
  <si>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</si>
  <si>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</si>
  <si>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</si>
  <si>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</si>
  <si>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</si>
  <si>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</si>
  <si>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</si>
  <si>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</si>
  <si>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</si>
  <si>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</si>
  <si>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</si>
  <si>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</si>
  <si>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</si>
  <si>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</si>
  <si>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</si>
  <si>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</si>
  <si>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</si>
  <si>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</si>
  <si>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</si>
  <si>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</si>
  <si>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</si>
  <si>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</si>
  <si>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</si>
  <si>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</si>
  <si>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</si>
  <si>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</si>
  <si>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</si>
  <si>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</si>
  <si>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</si>
  <si>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</si>
  <si>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</si>
  <si>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</si>
  <si>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</si>
  <si>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</si>
  <si>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</si>
  <si>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</si>
  <si>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</si>
  <si>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</si>
  <si>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</si>
  <si>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</si>
  <si>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</si>
  <si>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</si>
  <si>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</si>
  <si>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</si>
  <si>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</si>
  <si>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</si>
  <si>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</si>
  <si>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</si>
  <si>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</si>
  <si>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</si>
  <si>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</si>
  <si>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</si>
  <si>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</si>
  <si>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</si>
  <si>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</si>
  <si>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</si>
  <si>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</si>
  <si>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</si>
  <si>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</si>
  <si>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</si>
  <si>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</si>
  <si>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</si>
  <si>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</si>
  <si>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</si>
  <si>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</si>
  <si>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</si>
  <si>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</si>
  <si>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</si>
  <si>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</si>
  <si>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</si>
  <si>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</si>
  <si>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</si>
  <si>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</si>
  <si>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</si>
  <si>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</si>
  <si>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</si>
  <si>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</si>
  <si>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</si>
  <si>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</si>
  <si>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</si>
  <si>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</si>
  <si>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</si>
  <si>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</si>
  <si>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</si>
  <si>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</si>
  <si>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</si>
  <si>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</si>
  <si>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</si>
  <si>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</si>
  <si>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</si>
  <si>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</si>
  <si>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</si>
  <si>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</si>
  <si>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</si>
  <si>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</si>
  <si>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</si>
  <si>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</si>
  <si>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</si>
  <si>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</si>
  <si>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</si>
  <si>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</si>
  <si>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</si>
  <si>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</si>
  <si>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</si>
  <si>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</si>
  <si>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</si>
  <si>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</si>
  <si>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</si>
  <si>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</si>
  <si>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</si>
  <si>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</si>
  <si>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</si>
  <si>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</si>
  <si>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</si>
  <si>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</si>
  <si>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</si>
  <si>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</si>
  <si>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</si>
  <si>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</si>
  <si>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</si>
  <si>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</si>
  <si>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</si>
  <si>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</si>
  <si>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</si>
  <si>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</si>
  <si>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</si>
  <si>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</si>
  <si>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</si>
  <si>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</si>
  <si>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</si>
  <si>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</si>
  <si>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</si>
  <si>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</si>
  <si>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</si>
  <si>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</si>
  <si>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</si>
  <si>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</si>
  <si>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</si>
  <si>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</si>
  <si>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</si>
  <si>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</si>
  <si>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</si>
  <si>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</si>
  <si>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</si>
  <si>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</si>
  <si>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</si>
  <si>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</si>
  <si>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</si>
  <si>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</si>
  <si>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</si>
  <si>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</si>
  <si>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</si>
  <si>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</si>
  <si>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</si>
  <si>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</si>
  <si>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</si>
  <si>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</si>
  <si>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</si>
  <si>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</si>
  <si>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</si>
  <si>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</si>
  <si>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</si>
  <si>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</si>
  <si>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</si>
  <si>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</si>
  <si>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</si>
  <si>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</si>
  <si>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</si>
  <si>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</si>
  <si>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</si>
  <si>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</si>
  <si>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</si>
  <si>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</si>
  <si>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</si>
  <si>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</si>
  <si>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</si>
  <si>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</si>
  <si>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</si>
  <si>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</si>
  <si>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</si>
  <si>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</si>
  <si>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</si>
  <si>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</si>
  <si>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</si>
  <si>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</si>
  <si>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</si>
  <si>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</si>
  <si>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</si>
  <si>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</si>
  <si>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</si>
  <si>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</si>
  <si>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</si>
  <si>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</si>
  <si>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</si>
  <si>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</si>
  <si>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</si>
  <si>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</si>
  <si>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</si>
  <si>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</si>
  <si>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</si>
  <si>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</si>
  <si>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</si>
  <si>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</si>
  <si>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</si>
  <si>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</si>
  <si>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</si>
  <si>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</si>
  <si>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</si>
  <si>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</si>
  <si>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</si>
  <si>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</si>
  <si>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</si>
  <si>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</si>
  <si>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</si>
  <si>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</si>
  <si>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</si>
  <si>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</si>
  <si>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</si>
  <si>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</si>
  <si>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</si>
  <si>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</si>
  <si>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</si>
  <si>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</si>
  <si>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</si>
  <si>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</si>
  <si>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</si>
  <si>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</si>
  <si>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</si>
  <si>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</si>
  <si>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</si>
  <si>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</si>
  <si>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</si>
  <si>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</si>
  <si>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</si>
  <si>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</si>
  <si>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</si>
  <si>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</si>
  <si>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</si>
  <si>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</si>
  <si>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</si>
  <si>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</si>
  <si>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</si>
  <si>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</si>
  <si>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</si>
  <si>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</si>
  <si>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</si>
  <si>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</si>
  <si>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</si>
  <si>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</si>
  <si>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</si>
  <si>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</si>
  <si>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</si>
  <si>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</si>
  <si>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</si>
  <si>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</si>
  <si>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</si>
  <si>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</si>
  <si>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</si>
  <si>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</si>
  <si>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</si>
  <si>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</si>
  <si>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</si>
  <si>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</si>
  <si>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</si>
  <si>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</si>
  <si>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</si>
  <si>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</si>
  <si>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</si>
  <si>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</si>
  <si>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</si>
  <si>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</si>
  <si>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</si>
  <si>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</si>
  <si>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</si>
  <si>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</si>
  <si>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</si>
  <si>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</si>
  <si>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</si>
  <si>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</si>
  <si>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</si>
  <si>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</si>
  <si>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</si>
  <si>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</si>
  <si>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</si>
  <si>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</si>
  <si>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</si>
  <si>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</si>
  <si>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</si>
  <si>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</si>
  <si>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</si>
  <si>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</si>
  <si>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</si>
  <si>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</si>
  <si>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</si>
  <si>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</si>
  <si>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</si>
  <si>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</si>
  <si>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</si>
  <si>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</si>
  <si>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</si>
  <si>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</si>
  <si>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</si>
  <si>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</si>
  <si>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</si>
  <si>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</si>
  <si>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</si>
  <si>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</si>
  <si>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</si>
  <si>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</si>
  <si>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</si>
  <si>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</si>
  <si>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</si>
  <si>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</si>
  <si>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</si>
  <si>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</si>
  <si>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</si>
  <si>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</si>
  <si>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</si>
  <si>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</si>
  <si>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</si>
  <si>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</si>
  <si>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</si>
  <si>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</si>
  <si>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</si>
  <si>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</si>
  <si>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</si>
  <si>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</si>
  <si>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</si>
  <si>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</si>
  <si>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</si>
  <si>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</si>
  <si>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</si>
  <si>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</si>
  <si>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</si>
  <si>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</si>
  <si>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</si>
  <si>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</si>
  <si>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</si>
  <si>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</si>
  <si>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</si>
  <si>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</si>
  <si>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</si>
  <si>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</si>
  <si>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</si>
  <si>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</si>
  <si>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</si>
  <si>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</si>
  <si>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</si>
  <si>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</si>
  <si>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</si>
  <si>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</si>
  <si>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</si>
  <si>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</si>
  <si>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</si>
  <si>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</si>
  <si>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</si>
  <si>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</si>
  <si>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</si>
  <si>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</si>
  <si>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</si>
  <si>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</si>
  <si>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</si>
  <si>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</si>
  <si>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</si>
  <si>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</si>
  <si>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</si>
  <si>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</si>
  <si>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</si>
  <si>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</si>
  <si>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</si>
  <si>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</si>
  <si>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</si>
  <si>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</si>
  <si>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</si>
  <si>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</si>
  <si>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</si>
  <si>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</si>
  <si>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</si>
  <si>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</si>
  <si>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</si>
  <si>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</si>
  <si>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</si>
  <si>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</si>
  <si>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</si>
  <si>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</si>
  <si>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</si>
  <si>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</si>
  <si>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</si>
  <si>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</si>
  <si>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</si>
  <si>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</si>
  <si>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</si>
  <si>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</si>
  <si>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</si>
  <si>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</si>
  <si>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</si>
  <si>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</si>
  <si>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</si>
  <si>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</si>
  <si>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</si>
  <si>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</si>
  <si>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</si>
  <si>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</si>
  <si>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</si>
  <si>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</si>
  <si>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</si>
  <si>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</si>
  <si>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</si>
  <si>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</si>
  <si>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</si>
  <si>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</si>
  <si>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</si>
  <si>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</si>
  <si>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</si>
  <si>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</si>
  <si>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</si>
  <si>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</si>
  <si>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</si>
  <si>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</si>
  <si>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</si>
  <si>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</si>
  <si>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</si>
  <si>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</si>
  <si>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</si>
  <si>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</si>
  <si>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</si>
  <si>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</si>
  <si>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</si>
  <si>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</si>
  <si>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</si>
  <si>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</si>
  <si>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</si>
  <si>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</si>
  <si>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</si>
  <si>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</si>
  <si>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</si>
  <si>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</si>
  <si>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</si>
  <si>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</si>
  <si>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</si>
  <si>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</si>
  <si>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</si>
  <si>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</si>
  <si>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</si>
  <si>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</si>
  <si>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</si>
  <si>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</si>
  <si>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</si>
  <si>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</si>
  <si>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</si>
  <si>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</si>
  <si>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</si>
  <si>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</si>
  <si>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</si>
  <si>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</si>
  <si>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</si>
  <si>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</si>
  <si>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</si>
  <si>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</si>
  <si>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</si>
  <si>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</si>
  <si>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</si>
  <si>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</si>
  <si>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</si>
  <si>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</si>
  <si>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</si>
  <si>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</si>
  <si>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</si>
  <si>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</si>
  <si>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</si>
  <si>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</si>
  <si>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</si>
  <si>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</si>
  <si>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</si>
  <si>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</si>
  <si>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</si>
  <si>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</si>
  <si>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</si>
  <si>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</si>
  <si>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</si>
  <si>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</si>
  <si>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</si>
  <si>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</si>
  <si>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</si>
  <si>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</si>
  <si>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</si>
  <si>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</si>
  <si>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</si>
  <si>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</si>
  <si>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</si>
  <si>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</si>
  <si>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</si>
  <si>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</si>
  <si>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</si>
  <si>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</si>
  <si>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</si>
  <si>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</si>
  <si>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</si>
  <si>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</si>
  <si>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</si>
  <si>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</si>
  <si>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</si>
  <si>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</si>
  <si>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</si>
  <si>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</si>
  <si>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</si>
  <si>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</si>
  <si>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</si>
  <si>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</si>
  <si>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</si>
  <si>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</si>
  <si>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</si>
  <si>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</si>
  <si>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</si>
  <si>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</si>
  <si>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</si>
  <si>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</si>
  <si>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</si>
  <si>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</si>
  <si>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</si>
  <si>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</si>
  <si>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</si>
  <si>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</si>
  <si>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</si>
  <si>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</si>
  <si>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</si>
  <si>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</si>
  <si>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</si>
  <si>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</si>
  <si>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</si>
  <si>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</si>
  <si>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</si>
  <si>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</si>
  <si>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</si>
  <si>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</si>
  <si>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</si>
  <si>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</si>
  <si>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</si>
  <si>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</si>
  <si>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</si>
  <si>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</si>
  <si>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</si>
  <si>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</si>
  <si>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</si>
  <si>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</si>
  <si>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</si>
  <si>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</si>
  <si>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</si>
  <si>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</si>
  <si>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</si>
  <si>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</si>
  <si>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</si>
  <si>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</si>
  <si>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</si>
  <si>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</si>
  <si>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</si>
  <si>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</si>
  <si>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</si>
  <si>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</si>
  <si>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</si>
  <si>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</si>
  <si>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</si>
  <si>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</si>
  <si>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</si>
  <si>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</si>
  <si>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</si>
  <si>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</si>
  <si>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</si>
  <si>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</si>
  <si>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</si>
  <si>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</si>
  <si>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</si>
  <si>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</si>
  <si>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</si>
  <si>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</si>
  <si>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</si>
  <si>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</si>
  <si>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</si>
  <si>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</si>
  <si>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</si>
  <si>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</si>
  <si>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</si>
  <si>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</si>
  <si>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</si>
  <si>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</si>
  <si>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</si>
  <si>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</si>
  <si>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</si>
  <si>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</si>
  <si>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</si>
  <si>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</si>
  <si>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</si>
  <si>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</si>
  <si>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</si>
  <si>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</si>
  <si>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</si>
  <si>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</si>
  <si>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</si>
  <si>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</si>
  <si>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</si>
  <si>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</si>
  <si>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</si>
  <si>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</si>
  <si>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</si>
  <si>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</si>
  <si>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</si>
  <si>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</si>
  <si>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</si>
  <si>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</si>
  <si>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</si>
  <si>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</si>
  <si>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</si>
  <si>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</si>
  <si>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</si>
  <si>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</si>
  <si>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</si>
  <si>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</si>
  <si>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</si>
  <si>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</si>
  <si>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</si>
  <si>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</si>
  <si>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</si>
  <si>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</si>
  <si>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</si>
  <si>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</si>
  <si>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</si>
  <si>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</si>
  <si>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</si>
  <si>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</si>
  <si>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</si>
  <si>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</si>
  <si>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</si>
  <si>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</si>
  <si>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</si>
  <si>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</si>
  <si>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</si>
  <si>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</si>
  <si>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</si>
  <si>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</si>
  <si>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</si>
  <si>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</si>
  <si>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</si>
  <si>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</si>
  <si>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</si>
  <si>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</si>
  <si>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</si>
  <si>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</si>
  <si>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</si>
  <si>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</si>
  <si>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</si>
  <si>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</si>
  <si>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</si>
  <si>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</si>
  <si>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</si>
  <si>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</si>
  <si>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</si>
  <si>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</si>
  <si>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</si>
  <si>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</si>
  <si>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</si>
  <si>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</si>
  <si>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</si>
  <si>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</si>
  <si>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</si>
  <si>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</si>
  <si>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</si>
  <si>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</si>
  <si>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</si>
  <si>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</si>
  <si>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</si>
  <si>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</si>
  <si>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</si>
  <si>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</si>
  <si>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</si>
  <si>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</si>
  <si>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</si>
  <si>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</si>
  <si>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</si>
  <si>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</si>
  <si>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</si>
  <si>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</si>
  <si>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</si>
  <si>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</si>
  <si>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</si>
  <si>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</si>
  <si>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</si>
  <si>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</si>
  <si>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</si>
  <si>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</si>
  <si>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</si>
  <si>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</si>
  <si>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</si>
  <si>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</si>
  <si>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</si>
  <si>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</si>
  <si>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</si>
  <si>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</si>
  <si>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</si>
  <si>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</si>
  <si>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</si>
  <si>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</si>
  <si>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</si>
  <si>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</si>
  <si>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</si>
  <si>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</si>
  <si>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</si>
  <si>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</si>
  <si>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</si>
  <si>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</si>
  <si>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</si>
  <si>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</si>
  <si>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</si>
  <si>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</si>
  <si>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</si>
  <si>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</si>
  <si>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</si>
  <si>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</si>
  <si>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</si>
  <si>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</si>
  <si>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</si>
  <si>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</si>
  <si>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</si>
  <si>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</si>
  <si>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</si>
  <si>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</si>
  <si>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</si>
  <si>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</si>
  <si>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</si>
  <si>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</si>
  <si>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</si>
  <si>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</si>
  <si>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</si>
  <si>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</si>
  <si>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</si>
  <si>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</si>
  <si>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</si>
  <si>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</si>
  <si>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</si>
  <si>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</si>
  <si>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</si>
  <si>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</si>
  <si>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</si>
  <si>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</si>
  <si>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</si>
  <si>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</si>
  <si>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</si>
  <si>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</si>
  <si>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</si>
  <si>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</si>
  <si>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</si>
  <si>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</si>
  <si>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</si>
  <si>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</si>
  <si>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</si>
  <si>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</si>
  <si>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</si>
  <si>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</si>
  <si>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</si>
  <si>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</si>
  <si>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</si>
  <si>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</si>
  <si>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</si>
  <si>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</si>
  <si>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</si>
  <si>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</si>
  <si>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</si>
  <si>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</si>
  <si>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</si>
  <si>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</si>
  <si>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</si>
  <si>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</si>
  <si>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</si>
  <si>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</si>
  <si>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</si>
  <si>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</si>
  <si>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</si>
  <si>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</si>
  <si>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</si>
  <si>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</si>
  <si>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</si>
  <si>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</si>
  <si>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</si>
  <si>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</si>
  <si>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</si>
  <si>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</si>
  <si>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</si>
  <si>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</si>
  <si>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</si>
  <si>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</si>
  <si>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</si>
  <si>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</si>
  <si>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</si>
  <si>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</si>
  <si>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</si>
  <si>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</si>
  <si>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</si>
  <si>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</si>
  <si>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</si>
  <si>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</si>
  <si>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</si>
  <si>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</si>
  <si>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</si>
  <si>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</si>
  <si>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</si>
  <si>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</si>
  <si>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</si>
  <si>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</si>
  <si>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</si>
  <si>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</si>
  <si>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</si>
  <si>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</si>
  <si>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</si>
  <si>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</si>
  <si>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</si>
  <si>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</si>
  <si>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</si>
  <si>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</si>
  <si>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</si>
  <si>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</si>
  <si>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</si>
  <si>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</si>
  <si>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</si>
  <si>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</si>
  <si>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</si>
  <si>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</si>
  <si>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</si>
  <si>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</si>
  <si>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</si>
  <si>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</si>
  <si>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</si>
  <si>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</si>
  <si>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</si>
  <si>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</si>
  <si>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</si>
  <si>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</si>
  <si>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</si>
  <si>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</si>
  <si>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</si>
  <si>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</si>
  <si>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</si>
  <si>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</si>
  <si>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</si>
  <si>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</si>
  <si>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</si>
  <si>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</si>
  <si>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</si>
  <si>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</si>
  <si>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</si>
  <si>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</si>
  <si>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</si>
  <si>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</si>
  <si>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</si>
  <si>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</si>
  <si>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</si>
  <si>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</si>
  <si>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</si>
  <si>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</si>
  <si>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</si>
  <si>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</si>
  <si>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</si>
  <si>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</si>
  <si>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</si>
  <si>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</si>
  <si>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</si>
  <si>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</si>
  <si>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</si>
  <si>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</si>
  <si>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</si>
  <si>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</si>
  <si>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</si>
  <si>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</si>
  <si>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</si>
  <si>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</si>
  <si>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</si>
  <si>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</si>
  <si>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</si>
  <si>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</si>
  <si>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</si>
  <si>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</si>
  <si>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</si>
  <si>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</si>
  <si>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</si>
  <si>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</si>
  <si>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</si>
  <si>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</si>
  <si>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</si>
  <si>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</si>
  <si>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</si>
  <si>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</si>
  <si>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</si>
  <si>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</si>
  <si>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</si>
  <si>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</si>
  <si>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</si>
  <si>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</si>
  <si>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</si>
  <si>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</si>
  <si>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</si>
  <si>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</si>
  <si>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</si>
  <si>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</si>
  <si>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</si>
  <si>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</si>
  <si>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</si>
  <si>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</si>
  <si>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</si>
  <si>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</si>
  <si>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</si>
  <si>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</si>
  <si>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</si>
  <si>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</si>
  <si>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</si>
  <si>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</si>
  <si>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</si>
  <si>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</si>
  <si>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</si>
  <si>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</si>
  <si>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</si>
  <si>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</si>
  <si>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</si>
  <si>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</si>
  <si>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</si>
  <si>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</si>
  <si>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</si>
  <si>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</si>
  <si>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</si>
  <si>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</si>
  <si>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</si>
  <si>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</si>
  <si>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</si>
  <si>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</si>
  <si>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</si>
  <si>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</si>
  <si>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</si>
  <si>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</si>
  <si>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</si>
  <si>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</si>
  <si>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</si>
  <si>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</si>
  <si>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</si>
  <si>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</si>
  <si>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</si>
  <si>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</si>
  <si>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</si>
  <si>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</si>
  <si>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</si>
  <si>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</si>
  <si>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</si>
  <si>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</si>
  <si>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</si>
  <si>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</si>
  <si>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</si>
  <si>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</si>
  <si>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</si>
  <si>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</si>
  <si>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</si>
  <si>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</si>
  <si>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</si>
  <si>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</si>
  <si>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</si>
  <si>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</si>
  <si>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</si>
  <si>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</si>
  <si>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</si>
  <si>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</si>
  <si>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</si>
  <si>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</si>
  <si>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</si>
  <si>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</si>
  <si>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</si>
  <si>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</si>
  <si>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</si>
  <si>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</si>
  <si>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</si>
  <si>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</si>
  <si>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</si>
  <si>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</si>
  <si>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</si>
  <si>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</si>
  <si>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</si>
  <si>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</si>
  <si>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</si>
  <si>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</si>
  <si>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</si>
  <si>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</si>
  <si>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</si>
  <si>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</si>
  <si>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</si>
  <si>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</si>
  <si>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</si>
  <si>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</si>
  <si>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</si>
  <si>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</si>
  <si>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</si>
  <si>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</si>
  <si>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</si>
  <si>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</si>
  <si>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</si>
  <si>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</si>
  <si>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</si>
  <si>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</si>
  <si>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</si>
  <si>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</si>
  <si>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</si>
  <si>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</si>
  <si>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</si>
  <si>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</si>
  <si>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</si>
  <si>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</si>
  <si>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</si>
  <si>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</si>
  <si>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</si>
  <si>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</si>
  <si>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</si>
  <si>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</si>
  <si>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</si>
  <si>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</si>
  <si>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</si>
  <si>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</si>
  <si>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</si>
  <si>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</si>
  <si>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</si>
  <si>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</si>
  <si>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</si>
  <si>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</si>
  <si>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</si>
  <si>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</si>
  <si>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</si>
  <si>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</si>
  <si>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</si>
  <si>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</si>
  <si>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</si>
  <si>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</si>
  <si>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</si>
  <si>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</si>
  <si>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</si>
  <si>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</si>
  <si>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</si>
  <si>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</si>
  <si>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</si>
  <si>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</si>
  <si>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</si>
  <si>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</si>
  <si>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</si>
  <si>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</si>
  <si>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</si>
  <si>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</si>
  <si>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</si>
  <si>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</si>
  <si>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</si>
  <si>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</si>
  <si>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</si>
  <si>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</si>
  <si>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</si>
  <si>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</si>
  <si>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</si>
  <si>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</si>
  <si>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</si>
  <si>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</si>
  <si>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</si>
  <si>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</si>
  <si>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</si>
  <si>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</si>
  <si>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</si>
  <si>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</si>
  <si>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</si>
  <si>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</si>
  <si>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</si>
  <si>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</si>
  <si>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</si>
  <si>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</si>
  <si>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</si>
  <si>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</si>
  <si>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</si>
  <si>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</si>
  <si>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</si>
  <si>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</si>
  <si>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</si>
  <si>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</si>
  <si>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</si>
  <si>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</si>
  <si>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</si>
  <si>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</si>
  <si>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</si>
  <si>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</si>
  <si>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</si>
  <si>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</si>
  <si>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</si>
  <si>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</si>
  <si>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</si>
  <si>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</si>
  <si>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</si>
  <si>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</si>
  <si>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</si>
  <si>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</si>
  <si>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</si>
  <si>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</si>
  <si>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</si>
  <si>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</si>
  <si>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</si>
  <si>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</si>
  <si>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</si>
  <si>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</si>
  <si>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</si>
  <si>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</si>
  <si>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</si>
  <si>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</si>
  <si>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</si>
  <si>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</si>
  <si>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</si>
  <si>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</si>
  <si>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</si>
  <si>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</si>
  <si>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</si>
  <si>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</si>
  <si>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</si>
  <si>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</si>
  <si>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</si>
  <si>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</si>
  <si>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</si>
  <si>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</si>
  <si>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</si>
  <si>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</si>
  <si>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</si>
  <si>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</si>
  <si>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</si>
  <si>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</si>
  <si>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</si>
  <si>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</si>
  <si>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</si>
  <si>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</si>
  <si>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</si>
  <si>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</si>
  <si>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</si>
  <si>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</si>
  <si>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</si>
  <si>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</si>
  <si>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</si>
  <si>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</si>
  <si>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</si>
  <si>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</si>
  <si>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</si>
  <si>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</si>
  <si>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</si>
  <si>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</si>
  <si>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</si>
  <si>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</si>
  <si>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</si>
  <si>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</si>
  <si>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</si>
  <si>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</si>
  <si>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</si>
  <si>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</si>
  <si>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</si>
  <si>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</si>
  <si>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</si>
  <si>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</si>
  <si>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</si>
  <si>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</si>
  <si>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</si>
  <si>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</si>
  <si>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</si>
  <si>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</si>
  <si>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</si>
  <si>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</si>
  <si>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</si>
  <si>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</si>
  <si>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</si>
  <si>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</si>
  <si>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</si>
  <si>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</si>
  <si>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</si>
  <si>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</si>
  <si>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</si>
  <si>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</si>
  <si>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</si>
  <si>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</si>
  <si>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</si>
  <si>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</si>
  <si>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</si>
  <si>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</si>
  <si>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</si>
  <si>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</si>
  <si>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</si>
  <si>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</si>
  <si>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</si>
  <si>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</si>
  <si>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</si>
  <si>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</si>
  <si>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</si>
  <si>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</si>
  <si>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</si>
  <si>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</si>
  <si>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</si>
  <si>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</si>
  <si>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</si>
  <si>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</si>
  <si>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</si>
  <si>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</si>
  <si>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</si>
  <si>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</si>
  <si>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</si>
  <si>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</si>
  <si>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</si>
  <si>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</si>
  <si>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</si>
  <si>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</si>
  <si>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</si>
  <si>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</si>
  <si>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</si>
  <si>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</si>
  <si>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</si>
  <si>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</si>
  <si>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</si>
  <si>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</si>
  <si>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</si>
  <si>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</si>
  <si>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</si>
  <si>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</si>
  <si>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</si>
  <si>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</si>
  <si>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</si>
  <si>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</si>
  <si>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</si>
  <si>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</si>
  <si>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</si>
  <si>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</si>
  <si>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</si>
  <si>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</si>
  <si>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</si>
  <si>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</si>
  <si>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</si>
  <si>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</si>
  <si>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</si>
  <si>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</si>
  <si>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</si>
  <si>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</si>
  <si>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</si>
  <si>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</si>
  <si>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</si>
  <si>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</si>
  <si>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</si>
  <si>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</si>
  <si>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</si>
  <si>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</si>
  <si>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</si>
  <si>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</si>
  <si>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</si>
  <si>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</si>
  <si>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</si>
  <si>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</si>
  <si>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</si>
  <si>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</si>
  <si>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</si>
  <si>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</si>
  <si>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</si>
  <si>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</si>
  <si>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</si>
  <si>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</si>
  <si>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</si>
  <si>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</si>
  <si>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</si>
  <si>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</si>
  <si>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</si>
  <si>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</si>
  <si>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</si>
  <si>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</si>
  <si>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</si>
  <si>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</si>
  <si>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</si>
  <si>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</si>
  <si>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</si>
  <si>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</si>
  <si>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</si>
  <si>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</si>
  <si>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</si>
  <si>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</si>
  <si>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</si>
  <si>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</si>
  <si>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</si>
  <si>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</si>
  <si>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</si>
  <si>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</si>
  <si>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</si>
  <si>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</si>
  <si>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</si>
  <si>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</si>
  <si>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</si>
  <si>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</si>
  <si>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</si>
  <si>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</si>
  <si>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</si>
  <si>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</si>
  <si>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</si>
  <si>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</si>
  <si>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</si>
  <si>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</si>
  <si>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</si>
  <si>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</si>
  <si>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</si>
  <si>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</si>
  <si>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</si>
  <si>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</si>
  <si>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</si>
  <si>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</si>
  <si>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</si>
  <si>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</si>
  <si>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</si>
  <si>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</si>
  <si>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</si>
  <si>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</si>
  <si>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</si>
  <si>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</si>
  <si>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</si>
  <si>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</si>
  <si>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</si>
  <si>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</si>
  <si>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</si>
  <si>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</si>
  <si>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</si>
  <si>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</si>
  <si>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</si>
  <si>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</si>
  <si>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</si>
  <si>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</si>
  <si>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</si>
  <si>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</si>
  <si>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</si>
  <si>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</si>
  <si>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</si>
  <si>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</si>
  <si>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</si>
  <si>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</si>
  <si>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</si>
  <si>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</si>
  <si>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</si>
  <si>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</si>
  <si>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</si>
  <si>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</si>
  <si>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</si>
  <si>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</si>
  <si>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</si>
  <si>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</si>
  <si>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</si>
  <si>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</si>
  <si>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</si>
  <si>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</si>
  <si>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</si>
  <si>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</si>
  <si>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</si>
  <si>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</si>
  <si>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</si>
  <si>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</si>
  <si>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</si>
  <si>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</si>
  <si>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</si>
  <si>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</si>
  <si>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</si>
  <si>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</si>
  <si>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</si>
  <si>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</si>
  <si>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</si>
  <si>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</si>
  <si>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</si>
  <si>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</si>
  <si>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</si>
  <si>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</si>
  <si>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</si>
  <si>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</si>
  <si>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</si>
  <si>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</si>
  <si>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</si>
  <si>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</si>
  <si>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</si>
  <si>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</si>
  <si>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</si>
  <si>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</si>
  <si>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</si>
  <si>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</si>
  <si>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</si>
  <si>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</si>
  <si>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</si>
  <si>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</si>
  <si>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</si>
  <si>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</si>
  <si>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</si>
  <si>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</si>
  <si>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</si>
  <si>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</si>
  <si>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</si>
  <si>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</si>
  <si>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</si>
  <si>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</si>
  <si>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</si>
  <si>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</si>
  <si>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</si>
  <si>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</si>
  <si>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</si>
  <si>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</si>
  <si>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</si>
  <si>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</si>
  <si>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</si>
  <si>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</si>
  <si>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</si>
  <si>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</si>
  <si>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</si>
  <si>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</si>
  <si>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</si>
  <si>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</si>
  <si>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</si>
  <si>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</si>
  <si>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</si>
  <si>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</si>
  <si>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</si>
  <si>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</si>
  <si>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</si>
  <si>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</si>
  <si>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</si>
  <si>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</si>
  <si>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</si>
  <si>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</si>
  <si>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</si>
  <si>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</si>
  <si>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</si>
  <si>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</si>
  <si>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</si>
  <si>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</si>
  <si>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</si>
  <si>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</si>
  <si>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</si>
  <si>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</si>
  <si>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</si>
  <si>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</si>
  <si>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</si>
  <si>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</si>
  <si>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</si>
  <si>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</si>
  <si>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</si>
  <si>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</si>
  <si>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</si>
  <si>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</si>
  <si>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</si>
  <si>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</si>
  <si>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</si>
  <si>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</si>
  <si>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</si>
  <si>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</si>
  <si>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</si>
  <si>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</si>
  <si>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</si>
  <si>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</si>
  <si>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</si>
  <si>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</si>
  <si>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</si>
  <si>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</si>
  <si>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</si>
  <si>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</si>
  <si>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</si>
  <si>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</si>
  <si>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</si>
  <si>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</si>
  <si>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</si>
  <si>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</si>
  <si>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</si>
  <si>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</si>
  <si>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</si>
  <si>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</si>
  <si>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</si>
  <si>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</si>
  <si>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</si>
  <si>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</si>
  <si>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</si>
  <si>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</si>
  <si>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</si>
  <si>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</si>
  <si>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</si>
  <si>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</si>
  <si>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</si>
  <si>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</si>
  <si>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</si>
  <si>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</si>
  <si>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</si>
  <si>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</si>
  <si>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</si>
  <si>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</si>
  <si>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</si>
  <si>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</si>
  <si>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</si>
  <si>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</si>
  <si>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</si>
  <si>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</si>
  <si>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</si>
  <si>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</si>
  <si>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</si>
  <si>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</si>
  <si>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</si>
  <si>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</si>
  <si>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</si>
  <si>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</si>
  <si>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</si>
  <si>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</si>
  <si>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</si>
  <si>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</si>
  <si>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</si>
  <si>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</si>
  <si>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</si>
  <si>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</si>
  <si>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</si>
  <si>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</si>
  <si>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</si>
  <si>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</si>
  <si>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</si>
  <si>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</si>
  <si>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</si>
  <si>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</si>
  <si>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</si>
  <si>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</si>
  <si>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</si>
  <si>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</si>
  <si>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</si>
  <si>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</si>
  <si>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</si>
  <si>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</si>
  <si>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</si>
  <si>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</si>
  <si>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</si>
  <si>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</si>
  <si>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</si>
  <si>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</si>
  <si>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</si>
  <si>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</si>
  <si>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</si>
  <si>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</si>
  <si>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</si>
  <si>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</si>
  <si>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</si>
  <si>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</si>
  <si>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</si>
  <si>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</si>
  <si>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</si>
  <si>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</si>
  <si>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</si>
  <si>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</si>
  <si>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</si>
  <si>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</si>
  <si>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</si>
  <si>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</si>
  <si>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</si>
  <si>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</si>
  <si>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</si>
  <si>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</si>
  <si>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</si>
  <si>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</si>
  <si>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</si>
  <si>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</si>
  <si>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</si>
  <si>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</si>
  <si>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</si>
  <si>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</si>
  <si>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</si>
  <si>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</si>
  <si>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</si>
  <si>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</si>
  <si>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</si>
  <si>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</si>
  <si>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</si>
  <si>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</si>
  <si>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</si>
  <si>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</si>
  <si>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</si>
  <si>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</si>
  <si>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</si>
  <si>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</si>
  <si>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</si>
  <si>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</si>
  <si>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</si>
  <si>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</si>
  <si>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</si>
  <si>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</si>
  <si>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</si>
  <si>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</si>
  <si>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</si>
  <si>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</si>
  <si>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</si>
  <si>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</si>
  <si>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</si>
  <si>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</si>
  <si>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</si>
  <si>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</si>
  <si>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</si>
  <si>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</si>
  <si>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</si>
  <si>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</si>
  <si>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</si>
  <si>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</si>
  <si>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</si>
  <si>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</si>
  <si>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</si>
  <si>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</si>
  <si>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</si>
  <si>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</si>
  <si>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</si>
  <si>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</si>
  <si>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</si>
  <si>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</si>
  <si>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</si>
  <si>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</si>
  <si>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</si>
  <si>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</si>
  <si>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</si>
  <si>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</si>
  <si>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</si>
  <si>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</si>
  <si>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</si>
  <si>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</si>
  <si>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</si>
  <si>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</si>
  <si>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</si>
  <si>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</si>
  <si>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</si>
  <si>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</si>
  <si>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</si>
  <si>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</si>
  <si>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</si>
  <si>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</si>
  <si>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</si>
  <si>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</si>
  <si>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</si>
  <si>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</si>
  <si>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</si>
  <si>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</si>
  <si>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</si>
  <si>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</si>
  <si>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</si>
  <si>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</si>
  <si>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</si>
  <si>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</si>
  <si>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</si>
  <si>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</si>
  <si>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</si>
  <si>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</si>
  <si>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</si>
  <si>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</si>
  <si>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</si>
  <si>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</si>
  <si>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</si>
  <si>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</si>
  <si>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</si>
  <si>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</si>
  <si>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</si>
  <si>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</si>
  <si>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</si>
  <si>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</si>
  <si>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</si>
  <si>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</si>
  <si>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</si>
  <si>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</si>
  <si>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</si>
  <si>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</si>
  <si>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</si>
  <si>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</si>
  <si>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</si>
  <si>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</si>
  <si>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</si>
  <si>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</si>
  <si>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</si>
  <si>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</si>
  <si>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</si>
  <si>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</si>
  <si>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</si>
  <si>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</si>
  <si>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</si>
  <si>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</si>
  <si>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</si>
  <si>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</si>
  <si>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</si>
  <si>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</si>
  <si>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</si>
  <si>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</si>
  <si>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</si>
  <si>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</si>
  <si>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</si>
  <si>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</si>
  <si>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</si>
  <si>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</si>
  <si>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</si>
  <si>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</si>
  <si>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</si>
  <si>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</si>
  <si>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</si>
  <si>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</si>
  <si>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</si>
  <si>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</si>
  <si>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</si>
  <si>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</si>
  <si>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</si>
  <si>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</si>
  <si>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</si>
  <si>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</si>
  <si>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</si>
  <si>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</si>
  <si>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</si>
  <si>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</si>
  <si>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</si>
  <si>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</si>
  <si>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</si>
  <si>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</si>
  <si>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</si>
  <si>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</si>
  <si>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</si>
  <si>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</si>
  <si>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</si>
  <si>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</si>
  <si>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</si>
  <si>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</si>
  <si>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</si>
  <si>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</si>
  <si>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</si>
  <si>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</si>
  <si>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</si>
  <si>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</si>
  <si>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</si>
  <si>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</si>
  <si>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</si>
  <si>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</si>
  <si>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</si>
  <si>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</si>
  <si>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</si>
  <si>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</si>
  <si>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</si>
  <si>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</si>
  <si>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</si>
  <si>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</si>
  <si>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</si>
  <si>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</si>
  <si>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</si>
  <si>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</si>
  <si>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</si>
  <si>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</si>
  <si>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</si>
  <si>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</si>
  <si>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</si>
  <si>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</si>
  <si>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</si>
  <si>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</si>
  <si>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</si>
  <si>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</si>
  <si>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</si>
  <si>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</si>
  <si>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</si>
  <si>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</si>
  <si>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</si>
  <si>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</si>
  <si>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</si>
  <si>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</si>
  <si>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</si>
  <si>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</si>
  <si>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</si>
  <si>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</si>
  <si>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</si>
  <si>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</si>
  <si>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</si>
  <si>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</si>
  <si>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</si>
  <si>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</si>
  <si>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</si>
  <si>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</si>
  <si>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</si>
  <si>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</si>
  <si>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</si>
  <si>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</si>
  <si>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</si>
  <si>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</si>
  <si>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</si>
  <si>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</si>
  <si>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</si>
  <si>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</si>
  <si>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</si>
  <si>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</si>
  <si>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</si>
  <si>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</si>
  <si>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</si>
  <si>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</si>
  <si>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</si>
  <si>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</si>
  <si>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</si>
  <si>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</si>
  <si>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</si>
  <si>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</si>
  <si>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</si>
  <si>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</si>
  <si>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</si>
  <si>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</si>
  <si>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</si>
  <si>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</si>
  <si>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</si>
  <si>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</si>
  <si>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</si>
  <si>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</si>
  <si>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</si>
  <si>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</si>
  <si>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</si>
  <si>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</si>
  <si>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</si>
  <si>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</si>
  <si>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</si>
  <si>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</si>
  <si>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</si>
  <si>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</si>
  <si>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</si>
  <si>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</si>
  <si>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</si>
  <si>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</si>
  <si>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</si>
  <si>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</si>
  <si>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</si>
  <si>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</si>
  <si>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</si>
  <si>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</si>
  <si>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</si>
  <si>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</si>
  <si>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</si>
  <si>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</si>
  <si>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</si>
  <si>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</si>
  <si>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</si>
  <si>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</si>
  <si>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</si>
  <si>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</si>
  <si>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</si>
  <si>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</si>
  <si>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</si>
  <si>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</si>
  <si>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</si>
  <si>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</si>
  <si>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</si>
  <si>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</si>
  <si>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</si>
  <si>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</si>
  <si>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</si>
  <si>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</si>
  <si>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</si>
  <si>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</si>
  <si>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</si>
  <si>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</si>
  <si>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</si>
  <si>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</si>
  <si>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</si>
  <si>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</si>
  <si>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</si>
  <si>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</si>
  <si>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</si>
  <si>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</si>
  <si>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</si>
  <si>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</si>
  <si>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</si>
  <si>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</si>
  <si>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</si>
  <si>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</si>
  <si>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</si>
  <si>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</si>
  <si>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</si>
  <si>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</si>
  <si>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</si>
  <si>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</si>
  <si>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</si>
  <si>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</si>
  <si>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</si>
  <si>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</si>
  <si>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</si>
  <si>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</si>
  <si>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</si>
  <si>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</si>
  <si>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</si>
  <si>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</si>
  <si>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</si>
  <si>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</si>
  <si>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</si>
  <si>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</si>
  <si>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</si>
  <si>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</si>
  <si>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</si>
  <si>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</si>
  <si>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</si>
  <si>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</si>
  <si>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</si>
  <si>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</si>
  <si>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</si>
  <si>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</si>
  <si>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</si>
  <si>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</si>
  <si>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</si>
  <si>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</si>
  <si>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</si>
  <si>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</si>
  <si>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</si>
  <si>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</si>
  <si>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</si>
  <si>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</si>
  <si>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</si>
  <si>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</si>
  <si>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</si>
  <si>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</si>
  <si>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</si>
  <si>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</si>
  <si>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</si>
  <si>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</si>
  <si>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</si>
  <si>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</si>
  <si>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</si>
  <si>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</si>
  <si>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</si>
  <si>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</si>
  <si>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</si>
  <si>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</si>
  <si>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</si>
  <si>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</si>
  <si>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</si>
  <si>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</si>
  <si>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</si>
  <si>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</si>
  <si>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</si>
  <si>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</si>
  <si>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</si>
  <si>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</si>
  <si>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</si>
  <si>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</si>
  <si>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</si>
  <si>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</si>
  <si>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</si>
  <si>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</si>
  <si>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</si>
  <si>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</si>
  <si>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</si>
  <si>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</si>
  <si>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</si>
  <si>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</si>
  <si>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</si>
  <si>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</si>
  <si>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</si>
  <si>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</si>
  <si>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</si>
  <si>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</si>
  <si>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</si>
  <si>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</si>
  <si>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</si>
  <si>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</si>
  <si>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</si>
  <si>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</si>
  <si>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</si>
  <si>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</si>
  <si>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</si>
  <si>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</si>
  <si>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</si>
  <si>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</si>
  <si>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</si>
  <si>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</si>
  <si>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</si>
  <si>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</si>
  <si>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</si>
  <si>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</si>
  <si>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</si>
  <si>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</si>
  <si>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</si>
  <si>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</si>
  <si>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</si>
  <si>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</si>
  <si>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</si>
  <si>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</si>
  <si>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</si>
  <si>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</si>
  <si>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</si>
  <si>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</si>
  <si>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</si>
  <si>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</si>
  <si>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</si>
  <si>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</si>
  <si>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</si>
  <si>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</si>
  <si>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</si>
  <si>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</si>
  <si>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</si>
  <si>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</si>
  <si>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</si>
  <si>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</si>
  <si>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</si>
  <si>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</si>
  <si>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</si>
  <si>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</si>
  <si>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</si>
  <si>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</si>
  <si>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</si>
  <si>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</si>
  <si>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</si>
  <si>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</si>
  <si>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</si>
  <si>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</si>
  <si>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</si>
  <si>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</si>
  <si>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</si>
  <si>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</si>
  <si>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</si>
  <si>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</si>
  <si>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</si>
  <si>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</si>
  <si>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</si>
  <si>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</si>
  <si>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</si>
  <si>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</si>
  <si>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</si>
  <si>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</si>
  <si>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</si>
  <si>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</si>
  <si>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</si>
  <si>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</si>
  <si>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</si>
  <si>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</si>
  <si>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</si>
  <si>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</si>
  <si>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</si>
  <si>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</si>
  <si>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</si>
  <si>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</si>
  <si>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</si>
  <si>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</si>
  <si>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</si>
  <si>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</si>
  <si>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</si>
  <si>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</si>
  <si>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</si>
  <si>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</si>
  <si>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</si>
  <si>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</si>
  <si>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</si>
  <si>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</si>
  <si>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</si>
  <si>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</si>
  <si>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</si>
  <si>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</si>
  <si>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</si>
  <si>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</si>
  <si>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</si>
  <si>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</si>
  <si>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</si>
  <si>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</si>
  <si>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</si>
  <si>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</si>
  <si>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</si>
  <si>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</si>
  <si>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</si>
  <si>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</si>
  <si>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</si>
  <si>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</si>
  <si>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</si>
  <si>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</si>
  <si>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</si>
  <si>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</si>
  <si>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</si>
  <si>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</si>
  <si>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</si>
  <si>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</si>
  <si>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</si>
  <si>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</si>
  <si>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</si>
  <si>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</si>
  <si>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</si>
  <si>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</si>
  <si>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</si>
  <si>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</si>
  <si>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</si>
  <si>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</si>
  <si>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</si>
  <si>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</si>
  <si>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</si>
  <si>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</si>
  <si>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</si>
  <si>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</si>
  <si>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</si>
  <si>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</si>
  <si>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</si>
  <si>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</si>
  <si>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</si>
  <si>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</si>
  <si>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</si>
  <si>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</si>
  <si>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</si>
  <si>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</si>
  <si>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</si>
  <si>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</si>
  <si>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</si>
  <si>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</si>
  <si>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</si>
  <si>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</si>
  <si>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</si>
  <si>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</si>
  <si>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</si>
  <si>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</si>
  <si>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</si>
  <si>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</si>
  <si>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</si>
  <si>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</si>
  <si>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</si>
  <si>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</si>
  <si>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</si>
  <si>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</si>
  <si>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</si>
  <si>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</si>
  <si>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</si>
  <si>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</si>
  <si>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</si>
  <si>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</si>
  <si>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</si>
  <si>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</si>
  <si>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</si>
  <si>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</si>
  <si>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</si>
  <si>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</si>
  <si>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</si>
  <si>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</si>
  <si>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</si>
  <si>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</si>
  <si>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</si>
  <si>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</si>
  <si>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</si>
  <si>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</si>
  <si>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</si>
  <si>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</si>
  <si>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</si>
  <si>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</si>
  <si>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</si>
  <si>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</si>
  <si>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</si>
  <si>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</si>
  <si>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</si>
  <si>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</si>
  <si>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</si>
  <si>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</si>
  <si>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</si>
  <si>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</si>
  <si>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</si>
  <si>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</si>
  <si>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</si>
  <si>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</si>
  <si>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</si>
  <si>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</si>
  <si>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</si>
  <si>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</si>
  <si>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</si>
  <si>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</si>
  <si>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</si>
  <si>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</si>
  <si>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</si>
  <si>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</si>
  <si>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</si>
  <si>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</si>
  <si>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</si>
  <si>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</si>
  <si>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</si>
  <si>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</si>
  <si>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</si>
  <si>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</si>
  <si>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</si>
  <si>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</si>
  <si>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</si>
  <si>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</si>
  <si>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</si>
  <si>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</si>
  <si>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</si>
  <si>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</si>
  <si>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</si>
  <si>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</si>
  <si>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</si>
  <si>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</si>
  <si>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</si>
  <si>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</si>
  <si>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</si>
  <si>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</si>
  <si>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</si>
  <si>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</si>
  <si>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</si>
  <si>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</si>
  <si>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</si>
  <si>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</si>
  <si>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</si>
  <si>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</si>
  <si>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</si>
  <si>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</si>
  <si>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</si>
  <si>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</si>
  <si>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</si>
  <si>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</si>
  <si>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</si>
  <si>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</si>
  <si>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</si>
  <si>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</si>
  <si>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</si>
  <si>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</si>
  <si>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</si>
  <si>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</si>
  <si>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</si>
  <si>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</si>
  <si>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</si>
  <si>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</si>
  <si>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</si>
  <si>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</si>
  <si>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</si>
  <si>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</si>
  <si>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</si>
  <si>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</si>
  <si>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</si>
  <si>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</si>
  <si>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</si>
  <si>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</si>
  <si>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</si>
  <si>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</si>
  <si>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</si>
  <si>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</si>
  <si>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</si>
  <si>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</si>
  <si>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</si>
  <si>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</si>
  <si>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</si>
  <si>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</si>
  <si>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</si>
  <si>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</si>
  <si>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</si>
  <si>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</si>
  <si>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</si>
  <si>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</si>
  <si>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</si>
  <si>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</si>
  <si>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</si>
  <si>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</si>
  <si>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</si>
  <si>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</si>
  <si>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</si>
  <si>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</si>
  <si>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</si>
  <si>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</si>
  <si>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</si>
  <si>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</si>
  <si>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</si>
  <si>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</si>
  <si>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</si>
  <si>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</si>
  <si>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</si>
  <si>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</si>
  <si>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</si>
  <si>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</si>
  <si>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</si>
  <si>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</si>
  <si>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</si>
  <si>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</si>
  <si>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</si>
  <si>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</si>
  <si>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</si>
  <si>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</si>
  <si>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</si>
  <si>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</si>
  <si>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</si>
  <si>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</si>
  <si>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</si>
  <si>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</si>
  <si>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</si>
  <si>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</si>
  <si>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</si>
  <si>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</si>
  <si>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</si>
  <si>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</si>
  <si>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</si>
  <si>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</si>
  <si>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</si>
  <si>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</si>
  <si>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</si>
  <si>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</si>
  <si>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</si>
  <si>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</si>
  <si>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</si>
  <si>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</si>
  <si>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</si>
  <si>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</si>
  <si>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</si>
  <si>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</si>
  <si>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</si>
  <si>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</si>
  <si>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</si>
  <si>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</si>
  <si>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</si>
  <si>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</si>
  <si>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</si>
  <si>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</si>
  <si>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</si>
  <si>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</si>
  <si>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</si>
  <si>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</si>
  <si>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</si>
  <si>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</si>
  <si>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</si>
  <si>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</si>
  <si>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</si>
  <si>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</si>
  <si>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</si>
  <si>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</si>
  <si>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</si>
  <si>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</si>
  <si>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</si>
  <si>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</si>
  <si>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</si>
  <si>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</si>
  <si>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</si>
  <si>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</si>
  <si>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</si>
  <si>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</si>
  <si>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</si>
  <si>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</si>
  <si>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</si>
  <si>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</si>
  <si>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</si>
  <si>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</si>
  <si>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</si>
  <si>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</si>
  <si>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</si>
  <si>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</si>
  <si>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</si>
  <si>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</si>
  <si>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</si>
  <si>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</si>
  <si>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</si>
  <si>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</si>
  <si>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</si>
  <si>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</si>
  <si>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</si>
  <si>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</si>
  <si>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</si>
  <si>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</si>
  <si>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</si>
  <si>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</si>
  <si>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</si>
  <si>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</si>
  <si>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</si>
  <si>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</si>
  <si>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</si>
  <si>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</si>
  <si>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</si>
  <si>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</si>
  <si>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</si>
  <si>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</si>
  <si>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</si>
  <si>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</si>
  <si>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</si>
  <si>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</si>
  <si>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</si>
  <si>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</si>
  <si>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</si>
  <si>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</si>
  <si>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</si>
  <si>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</si>
  <si>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</si>
  <si>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</si>
  <si>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</si>
  <si>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</si>
  <si>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</si>
  <si>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</si>
  <si>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</si>
  <si>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</si>
  <si>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</si>
  <si>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</si>
  <si>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</si>
  <si>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</si>
  <si>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</si>
  <si>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</si>
  <si>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</si>
  <si>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</si>
  <si>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</si>
  <si>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</si>
  <si>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</si>
  <si>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</si>
  <si>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</si>
  <si>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</si>
  <si>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</si>
  <si>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</si>
  <si>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</si>
  <si>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</si>
  <si>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</si>
  <si>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</si>
  <si>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</si>
  <si>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</si>
  <si>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</si>
  <si>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</si>
  <si>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</si>
  <si>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</si>
  <si>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</si>
  <si>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</si>
  <si>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</si>
  <si>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</si>
  <si>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</si>
  <si>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</si>
  <si>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</si>
  <si>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</si>
  <si>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</si>
  <si>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</si>
  <si>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</si>
  <si>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</si>
  <si>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</si>
  <si>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</si>
  <si>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</si>
  <si>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</si>
  <si>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</si>
  <si>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</si>
  <si>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</si>
  <si>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</si>
  <si>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</si>
  <si>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</si>
  <si>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</si>
  <si>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</si>
  <si>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</si>
  <si>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</si>
  <si>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</si>
  <si>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</si>
  <si>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</si>
  <si>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</si>
  <si>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</si>
  <si>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</si>
  <si>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</si>
  <si>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</si>
  <si>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</si>
  <si>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</si>
  <si>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</si>
  <si>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</si>
  <si>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</si>
  <si>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</si>
  <si>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</si>
  <si>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</si>
  <si>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</si>
  <si>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</si>
  <si>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</si>
  <si>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</si>
  <si>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</si>
  <si>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</si>
  <si>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</si>
  <si>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</si>
  <si>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</si>
  <si>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</si>
  <si>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</si>
  <si>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</si>
  <si>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</si>
  <si>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</si>
  <si>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</si>
  <si>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</si>
  <si>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</si>
  <si>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</si>
  <si>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</si>
  <si>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</si>
  <si>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</si>
  <si>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</si>
  <si>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</si>
  <si>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</si>
  <si>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</si>
  <si>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</si>
  <si>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</si>
  <si>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</si>
  <si>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</si>
  <si>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</si>
  <si>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</si>
  <si>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</si>
  <si>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</si>
  <si>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</si>
  <si>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</si>
  <si>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</si>
  <si>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</si>
  <si>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</si>
  <si>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</si>
  <si>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</si>
  <si>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</si>
  <si>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</si>
  <si>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</si>
  <si>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</si>
  <si>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</si>
  <si>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</si>
  <si>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</si>
  <si>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</si>
  <si>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</si>
  <si>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</si>
  <si>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</si>
  <si>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</si>
  <si>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</si>
  <si>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</si>
  <si>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</si>
  <si>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</si>
  <si>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</si>
  <si>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</si>
  <si>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</si>
  <si>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</si>
  <si>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</si>
  <si>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</si>
  <si>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</si>
  <si>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</si>
  <si>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</si>
  <si>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</si>
  <si>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</si>
  <si>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</si>
  <si>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</si>
  <si>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</si>
  <si>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</si>
  <si>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</si>
  <si>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</si>
  <si>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</si>
  <si>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</si>
  <si>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</si>
  <si>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</si>
  <si>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</si>
  <si>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</si>
  <si>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</si>
  <si>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</si>
  <si>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</si>
  <si>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</si>
  <si>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</si>
  <si>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</si>
  <si>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</si>
  <si>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</si>
  <si>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</si>
  <si>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</si>
  <si>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</si>
  <si>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</si>
  <si>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</si>
  <si>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</si>
  <si>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</si>
  <si>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</si>
  <si>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</si>
  <si>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</si>
  <si>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</si>
  <si>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</si>
  <si>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</si>
  <si>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</si>
  <si>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</si>
  <si>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</si>
  <si>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</si>
  <si>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</si>
  <si>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</si>
  <si>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</si>
  <si>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</si>
  <si>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</si>
  <si>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</si>
  <si>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</si>
  <si>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</si>
  <si>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</si>
  <si>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</si>
  <si>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</si>
  <si>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</si>
  <si>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</si>
  <si>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</si>
  <si>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</si>
  <si>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</si>
  <si>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</si>
  <si>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</si>
  <si>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</si>
  <si>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</si>
  <si>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</si>
  <si>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</si>
  <si>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</si>
  <si>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</si>
  <si>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</si>
  <si>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</si>
  <si>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</si>
  <si>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</si>
  <si>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</si>
  <si>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</si>
  <si>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</si>
  <si>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</si>
  <si>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</si>
  <si>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</si>
  <si>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</si>
  <si>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</si>
  <si>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</si>
  <si>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</si>
  <si>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</si>
  <si>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</si>
  <si>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</si>
  <si>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</si>
  <si>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</si>
  <si>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</si>
  <si>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</si>
  <si>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</si>
  <si>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</si>
  <si>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</si>
  <si>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</si>
  <si>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</si>
  <si>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</si>
  <si>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</si>
  <si>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</si>
  <si>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</si>
  <si>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</si>
  <si>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</si>
  <si>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</si>
  <si>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</si>
  <si>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</si>
  <si>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</si>
  <si>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</si>
  <si>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</si>
  <si>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</si>
  <si>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</si>
  <si>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</si>
  <si>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</si>
  <si>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</si>
  <si>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</si>
  <si>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</si>
  <si>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</si>
  <si>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</si>
  <si>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</si>
  <si>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</si>
  <si>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</si>
  <si>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</si>
  <si>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</si>
  <si>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</si>
  <si>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</si>
  <si>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</si>
  <si>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</si>
  <si>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</si>
  <si>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</si>
  <si>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</si>
  <si>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</si>
  <si>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</si>
  <si>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</si>
  <si>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</si>
  <si>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</si>
  <si>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</si>
  <si>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</si>
  <si>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</si>
  <si>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</si>
  <si>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</si>
  <si>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</si>
  <si>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</si>
  <si>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</si>
  <si>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</si>
  <si>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</si>
  <si>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</si>
  <si>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</si>
  <si>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</si>
  <si>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</si>
  <si>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</si>
  <si>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</si>
  <si>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</si>
  <si>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</si>
  <si>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</si>
  <si>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</si>
  <si>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</si>
  <si>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</si>
  <si>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</si>
  <si>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</si>
  <si>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</si>
  <si>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</si>
  <si>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</si>
  <si>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</si>
  <si>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</si>
  <si>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</si>
  <si>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</si>
  <si>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</si>
  <si>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</si>
  <si>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</si>
  <si>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</si>
  <si>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</si>
  <si>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</si>
  <si>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</si>
  <si>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</si>
  <si>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</si>
  <si>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</si>
  <si>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</si>
  <si>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</si>
  <si>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</si>
  <si>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</si>
  <si>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</si>
  <si>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</si>
  <si>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</si>
  <si>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</si>
  <si>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</si>
  <si>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</si>
  <si>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</si>
  <si>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</si>
  <si>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</si>
  <si>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</si>
  <si>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</si>
  <si>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</si>
  <si>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</si>
  <si>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</si>
  <si>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</si>
  <si>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</si>
  <si>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</si>
  <si>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</si>
  <si>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</si>
  <si>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</si>
  <si>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</si>
  <si>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</si>
  <si>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</si>
  <si>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</si>
  <si>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</si>
  <si>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</si>
  <si>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</si>
  <si>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</si>
  <si>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</si>
  <si>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</si>
  <si>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</si>
  <si>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</si>
  <si>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</si>
  <si>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</si>
  <si>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</si>
  <si>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</si>
  <si>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</si>
  <si>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</si>
  <si>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</si>
  <si>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</si>
  <si>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</si>
  <si>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</si>
  <si>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</si>
  <si>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</si>
  <si>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</si>
  <si>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</si>
  <si>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</si>
  <si>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</si>
  <si>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</si>
  <si>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</si>
  <si>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</si>
  <si>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</si>
  <si>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</si>
  <si>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</si>
  <si>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</si>
  <si>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</si>
  <si>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</si>
  <si>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</si>
  <si>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</si>
  <si>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</si>
  <si>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</si>
  <si>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</si>
  <si>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</si>
  <si>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</si>
  <si>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</si>
  <si>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</si>
  <si>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</si>
  <si>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</si>
  <si>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</si>
  <si>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</si>
  <si>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</si>
  <si>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</si>
  <si>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</si>
  <si>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</si>
  <si>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</si>
  <si>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</si>
  <si>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</si>
  <si>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</si>
  <si>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</si>
  <si>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</si>
  <si>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</si>
  <si>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</si>
  <si>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</si>
  <si>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</si>
  <si>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</si>
  <si>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</si>
  <si>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</si>
  <si>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</si>
  <si>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</si>
  <si>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</si>
  <si>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</si>
  <si>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</si>
  <si>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</si>
  <si>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</si>
  <si>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</si>
  <si>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</si>
  <si>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</si>
  <si>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</si>
  <si>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</si>
  <si>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</si>
  <si>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</si>
  <si>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</si>
  <si>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</si>
  <si>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</si>
  <si>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</si>
  <si>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</si>
  <si>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</si>
  <si>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</si>
  <si>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</si>
  <si>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</si>
  <si>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</si>
  <si>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</si>
  <si>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</si>
  <si>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</si>
  <si>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</si>
  <si>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</si>
  <si>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</si>
  <si>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</si>
  <si>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</si>
  <si>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</si>
  <si>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</si>
  <si>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</si>
  <si>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</si>
  <si>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</si>
  <si>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</si>
  <si>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</si>
  <si>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</si>
  <si>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</si>
  <si>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</si>
  <si>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</si>
  <si>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</si>
  <si>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</si>
  <si>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</si>
  <si>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</si>
  <si>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</si>
  <si>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</si>
  <si>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</si>
  <si>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</si>
  <si>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</si>
  <si>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</si>
  <si>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</si>
  <si>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</si>
  <si>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</si>
  <si>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</si>
  <si>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</si>
  <si>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</si>
  <si>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</si>
  <si>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</si>
  <si>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</si>
  <si>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</si>
  <si>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</si>
  <si>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</si>
  <si>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</si>
  <si>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</si>
  <si>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</si>
  <si>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</si>
  <si>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</si>
  <si>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</si>
  <si>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</si>
  <si>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</si>
  <si>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</si>
  <si>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</si>
  <si>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</si>
  <si>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</si>
  <si>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</si>
  <si>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</si>
  <si>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</si>
  <si>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</si>
  <si>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</si>
  <si>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</si>
  <si>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</si>
  <si>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</si>
  <si>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</si>
  <si>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</si>
  <si>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</si>
  <si>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</si>
  <si>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</si>
  <si>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</si>
  <si>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</si>
  <si>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</si>
  <si>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</si>
  <si>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</si>
  <si>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</si>
  <si>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</si>
  <si>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</si>
  <si>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</si>
  <si>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</si>
  <si>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</si>
  <si>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</si>
  <si>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</si>
  <si>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</si>
  <si>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</si>
  <si>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</si>
  <si>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</si>
  <si>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</si>
  <si>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</si>
  <si>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</si>
  <si>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</si>
  <si>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</si>
  <si>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</si>
  <si>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</si>
  <si>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</si>
  <si>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</si>
  <si>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</si>
  <si>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</si>
  <si>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</si>
  <si>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</si>
  <si>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</si>
  <si>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</si>
  <si>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</si>
  <si>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</si>
  <si>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</si>
  <si>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</si>
  <si>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</si>
  <si>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</si>
  <si>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</si>
  <si>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</si>
  <si>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</si>
  <si>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</si>
  <si>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</si>
  <si>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</si>
  <si>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</si>
  <si>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</si>
  <si>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</si>
  <si>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</si>
  <si>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</si>
  <si>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</si>
  <si>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</si>
  <si>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</si>
  <si>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</si>
  <si>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</si>
  <si>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</si>
  <si>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</si>
  <si>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</si>
  <si>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</si>
  <si>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</si>
  <si>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</si>
  <si>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</si>
  <si>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</si>
  <si>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</si>
  <si>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</si>
  <si>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</si>
  <si>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</si>
  <si>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</si>
  <si>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</si>
  <si>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</si>
  <si>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</si>
  <si>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</si>
  <si>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</si>
  <si>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</si>
  <si>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</si>
  <si>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</si>
  <si>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</si>
  <si>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</si>
  <si>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</si>
  <si>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</si>
  <si>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</si>
  <si>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</si>
  <si>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</si>
  <si>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</si>
  <si>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</si>
  <si>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</si>
  <si>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</si>
  <si>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</si>
  <si>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</si>
  <si>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</si>
  <si>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</si>
  <si>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</si>
  <si>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</si>
  <si>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</si>
  <si>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</si>
  <si>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</si>
  <si>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</si>
  <si>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</si>
  <si>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</si>
  <si>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</si>
  <si>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</si>
  <si>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</si>
  <si>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</si>
  <si>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</si>
  <si>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</si>
  <si>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</si>
  <si>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</si>
  <si>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</si>
  <si>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</si>
  <si>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</si>
  <si>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</si>
  <si>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</si>
  <si>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</si>
  <si>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</si>
  <si>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</si>
  <si>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</si>
  <si>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</si>
  <si>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</si>
  <si>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</si>
  <si>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</si>
  <si>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</si>
  <si>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</si>
  <si>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</si>
  <si>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</si>
  <si>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</si>
  <si>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</si>
  <si>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</si>
  <si>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</si>
  <si>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</si>
  <si>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</si>
  <si>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</si>
  <si>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</si>
  <si>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</si>
  <si>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</si>
  <si>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</si>
  <si>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</si>
  <si>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</si>
  <si>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</si>
  <si>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</si>
  <si>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</si>
  <si>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</si>
  <si>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</si>
  <si>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</si>
  <si>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</si>
  <si>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</si>
  <si>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</si>
  <si>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</si>
  <si>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</si>
  <si>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</si>
  <si>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</si>
  <si>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</si>
  <si>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</si>
  <si>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</si>
  <si>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</si>
  <si>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</si>
  <si>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</si>
  <si>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</si>
  <si>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</si>
  <si>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</si>
  <si>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</si>
  <si>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</si>
  <si>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</si>
  <si>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</si>
  <si>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</si>
  <si>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</si>
  <si>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</si>
  <si>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</si>
  <si>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</si>
  <si>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</si>
  <si>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</si>
  <si>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</si>
  <si>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</si>
  <si>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</si>
  <si>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</si>
  <si>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</si>
  <si>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</si>
  <si>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</si>
  <si>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</si>
  <si>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</si>
  <si>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</si>
  <si>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</si>
  <si>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</si>
  <si>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</si>
  <si>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</si>
  <si>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</si>
  <si>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</si>
  <si>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</si>
  <si>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</si>
  <si>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</si>
  <si>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</si>
  <si>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</si>
  <si>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</si>
  <si>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</si>
  <si>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</si>
  <si>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</si>
  <si>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</si>
  <si>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</si>
  <si>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</si>
  <si>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</si>
  <si>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</si>
  <si>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</si>
  <si>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</si>
  <si>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</si>
  <si>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</si>
  <si>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</si>
  <si>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</si>
  <si>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</si>
  <si>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</si>
  <si>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</si>
  <si>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</si>
  <si>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</si>
  <si>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</si>
  <si>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</si>
  <si>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</si>
  <si>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</si>
  <si>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</si>
  <si>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</si>
  <si>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</si>
  <si>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</si>
  <si>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</si>
  <si>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</si>
  <si>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</si>
  <si>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</si>
  <si>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</si>
  <si>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</si>
  <si>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</si>
  <si>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</si>
  <si>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</si>
  <si>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</si>
  <si>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</si>
  <si>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</si>
  <si>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</si>
  <si>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</si>
  <si>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</si>
  <si>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</si>
  <si>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</si>
  <si>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</si>
  <si>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</si>
  <si>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</si>
  <si>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</si>
  <si>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</si>
  <si>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</si>
  <si>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</si>
  <si>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</si>
  <si>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</si>
  <si>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</si>
  <si>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</si>
  <si>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</si>
  <si>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</si>
  <si>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</si>
  <si>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</si>
  <si>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</si>
  <si>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</si>
  <si>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</si>
  <si>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</si>
  <si>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</si>
  <si>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</si>
  <si>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</si>
  <si>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</si>
  <si>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</si>
  <si>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</si>
  <si>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</si>
  <si>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</si>
  <si>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</si>
  <si>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</si>
  <si>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</si>
  <si>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</si>
  <si>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</si>
  <si>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</si>
  <si>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</si>
  <si>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</si>
  <si>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</si>
  <si>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</si>
  <si>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</si>
  <si>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</si>
  <si>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</si>
  <si>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</si>
  <si>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</si>
  <si>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</si>
  <si>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</si>
  <si>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</si>
  <si>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</si>
  <si>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</si>
  <si>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</si>
  <si>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</si>
  <si>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</si>
  <si>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</si>
  <si>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</si>
  <si>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</si>
  <si>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</si>
  <si>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</si>
  <si>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</si>
  <si>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</si>
  <si>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</si>
  <si>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</si>
  <si>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</si>
  <si>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</si>
  <si>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</si>
  <si>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</si>
  <si>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</si>
  <si>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</si>
  <si>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</si>
  <si>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</si>
  <si>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</si>
  <si>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</si>
  <si>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</si>
  <si>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</si>
  <si>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</si>
  <si>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</si>
  <si>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</si>
  <si>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</si>
  <si>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</si>
  <si>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</si>
  <si>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</si>
  <si>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</si>
  <si>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</si>
  <si>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</si>
  <si>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</si>
  <si>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</si>
  <si>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</si>
  <si>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</si>
  <si>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</si>
  <si>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</si>
  <si>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</si>
  <si>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</si>
  <si>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</si>
  <si>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</si>
  <si>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</si>
  <si>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</si>
  <si>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</si>
  <si>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</si>
  <si>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</si>
  <si>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</si>
  <si>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</si>
  <si>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</si>
  <si>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</si>
  <si>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</si>
  <si>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</si>
  <si>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</si>
  <si>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</si>
  <si>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</si>
  <si>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</si>
  <si>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</si>
  <si>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</si>
  <si>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</si>
  <si>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</si>
  <si>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</si>
  <si>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</si>
  <si>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</si>
  <si>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</si>
  <si>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</si>
  <si>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</si>
  <si>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</si>
  <si>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</si>
  <si>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</si>
  <si>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</si>
  <si>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</si>
  <si>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</si>
  <si>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</si>
  <si>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</si>
  <si>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</si>
  <si>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</si>
  <si>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</si>
  <si>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</si>
  <si>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</si>
  <si>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</si>
  <si>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</si>
  <si>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</si>
  <si>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</si>
  <si>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</si>
  <si>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</si>
  <si>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</si>
  <si>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</si>
  <si>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</si>
  <si>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</si>
  <si>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</si>
  <si>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</si>
  <si>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</si>
  <si>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</si>
  <si>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</si>
  <si>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</si>
  <si>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</si>
  <si>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</si>
  <si>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</si>
  <si>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</si>
  <si>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</si>
  <si>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</si>
  <si>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</si>
  <si>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</si>
  <si>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</si>
  <si>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</si>
  <si>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</si>
  <si>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</si>
  <si>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</si>
  <si>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</si>
  <si>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</si>
  <si>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</si>
  <si>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</si>
  <si>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</si>
  <si>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</si>
  <si>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</si>
  <si>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</si>
  <si>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</si>
  <si>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</si>
  <si>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</si>
  <si>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</si>
  <si>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</si>
  <si>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</si>
  <si>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</si>
  <si>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</si>
  <si>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</si>
  <si>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</si>
  <si>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</si>
  <si>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</si>
  <si>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</si>
  <si>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</si>
  <si>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</si>
  <si>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</si>
  <si>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</si>
  <si>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</si>
  <si>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</si>
  <si>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</si>
  <si>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</si>
  <si>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</si>
  <si>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</si>
  <si>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</si>
  <si>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</si>
  <si>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</si>
  <si>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</si>
  <si>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</si>
  <si>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</si>
  <si>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</si>
  <si>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</si>
  <si>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</si>
  <si>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</si>
  <si>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</si>
  <si>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</si>
  <si>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</si>
  <si>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</si>
  <si>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</si>
  <si>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</si>
  <si>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</si>
  <si>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</si>
  <si>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</si>
  <si>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</si>
  <si>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</si>
  <si>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</si>
  <si>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</si>
  <si>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</si>
  <si>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</si>
  <si>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</si>
  <si>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</si>
  <si>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</si>
  <si>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</si>
  <si>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</si>
  <si>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</si>
  <si>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</si>
  <si>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</si>
  <si>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</si>
  <si>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</si>
  <si>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</si>
  <si>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</si>
  <si>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</si>
  <si>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</si>
  <si>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</si>
  <si>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</si>
  <si>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</si>
  <si>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</si>
  <si>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</si>
  <si>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</si>
  <si>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</si>
  <si>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</si>
  <si>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</si>
  <si>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</si>
  <si>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</si>
  <si>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</si>
  <si>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</si>
  <si>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</si>
  <si>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</si>
  <si>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</si>
  <si>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</si>
  <si>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</si>
  <si>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</si>
  <si>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</si>
  <si>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</si>
  <si>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</si>
  <si>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</si>
  <si>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</si>
  <si>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</si>
  <si>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</si>
  <si>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</si>
  <si>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</si>
  <si>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</si>
  <si>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</si>
  <si>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</si>
  <si>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</si>
  <si>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</si>
  <si>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</si>
  <si>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</si>
  <si>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</si>
  <si>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</si>
  <si>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</si>
  <si>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</si>
  <si>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</si>
  <si>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</si>
  <si>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</si>
  <si>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</si>
  <si>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</si>
  <si>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</si>
  <si>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</si>
  <si>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</si>
  <si>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</si>
  <si>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</si>
  <si>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</si>
  <si>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</si>
  <si>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</si>
  <si>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</si>
  <si>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</si>
  <si>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</si>
  <si>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</si>
  <si>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</si>
  <si>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</si>
  <si>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</si>
  <si>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</si>
  <si>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</si>
  <si>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</si>
  <si>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</si>
  <si>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</si>
  <si>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</si>
  <si>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</si>
  <si>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</si>
  <si>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</si>
  <si>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</si>
  <si>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</si>
  <si>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</si>
  <si>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</si>
  <si>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</si>
  <si>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</si>
  <si>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</si>
  <si>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</si>
  <si>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</si>
  <si>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</si>
  <si>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</si>
  <si>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</si>
  <si>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</si>
  <si>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</si>
  <si>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</si>
  <si>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</si>
  <si>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</si>
  <si>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</si>
  <si>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</si>
  <si>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</si>
  <si>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</si>
  <si>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</si>
  <si>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</si>
  <si>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</si>
  <si>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</si>
  <si>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</si>
  <si>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</si>
  <si>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</si>
  <si>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</si>
  <si>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</si>
  <si>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</si>
  <si>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</si>
  <si>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</si>
  <si>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</si>
  <si>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</si>
  <si>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</si>
  <si>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</si>
  <si>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</si>
  <si>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</si>
  <si>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</si>
  <si>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</si>
  <si>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</si>
  <si>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</si>
  <si>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</si>
  <si>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</si>
  <si>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</si>
  <si>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</si>
  <si>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</si>
  <si>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</si>
  <si>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</si>
  <si>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</si>
  <si>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</si>
  <si>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</si>
  <si>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</si>
  <si>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</si>
  <si>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</si>
  <si>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</si>
  <si>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</si>
  <si>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</si>
  <si>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</si>
  <si>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</si>
  <si>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</si>
  <si>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</si>
  <si>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</si>
  <si>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</si>
  <si>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</si>
  <si>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</si>
  <si>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</si>
  <si>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</si>
  <si>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</si>
  <si>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</si>
  <si>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</si>
  <si>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</si>
  <si>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</si>
  <si>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</si>
  <si>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</si>
  <si>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</si>
  <si>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</si>
  <si>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</si>
  <si>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</si>
  <si>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</si>
  <si>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</si>
  <si>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</si>
  <si>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</si>
  <si>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</si>
  <si>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</si>
  <si>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</si>
  <si>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</si>
  <si>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</si>
  <si>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</si>
  <si>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</si>
  <si>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</si>
  <si>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</si>
  <si>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</si>
  <si>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</si>
  <si>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</si>
  <si>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</si>
  <si>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</si>
  <si>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</si>
  <si>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</si>
  <si>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</si>
  <si>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</si>
  <si>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</si>
  <si>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</si>
  <si>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</si>
  <si>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</si>
  <si>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</si>
  <si>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</si>
  <si>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</si>
  <si>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</si>
  <si>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</si>
  <si>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</si>
  <si>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</si>
  <si>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</si>
  <si>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</si>
  <si>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</si>
  <si>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</si>
  <si>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</si>
  <si>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</si>
  <si>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</si>
  <si>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</si>
  <si>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</si>
  <si>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</si>
  <si>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</si>
  <si>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</si>
  <si>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</si>
  <si>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</si>
  <si>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</si>
  <si>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</si>
  <si>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</si>
  <si>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</si>
  <si>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</si>
  <si>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</si>
  <si>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</si>
  <si>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</si>
  <si>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</si>
  <si>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</si>
  <si>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</si>
  <si>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</si>
  <si>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</si>
  <si>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</si>
  <si>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</si>
  <si>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</si>
  <si>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</si>
  <si>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</si>
  <si>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</si>
  <si>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</si>
  <si>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</si>
  <si>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</si>
  <si>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</si>
  <si>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</si>
  <si>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</si>
  <si>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</si>
  <si>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</si>
  <si>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</si>
  <si>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</si>
  <si>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</si>
  <si>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</si>
  <si>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</si>
  <si>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</si>
  <si>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</si>
  <si>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</si>
  <si>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</si>
  <si>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</si>
  <si>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</si>
  <si>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</si>
  <si>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</si>
  <si>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</si>
  <si>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</si>
  <si>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</si>
  <si>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</si>
  <si>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</si>
  <si>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</si>
  <si>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</si>
  <si>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</si>
  <si>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</si>
  <si>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</si>
  <si>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</si>
  <si>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</si>
  <si>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</si>
  <si>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</si>
  <si>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</si>
  <si>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</si>
  <si>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</si>
  <si>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</si>
  <si>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</si>
  <si>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</si>
  <si>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</si>
  <si>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</si>
  <si>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</si>
  <si>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</si>
  <si>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</si>
  <si>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</si>
  <si>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</si>
  <si>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</si>
  <si>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</si>
  <si>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</si>
  <si>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</si>
  <si>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</si>
  <si>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</si>
  <si>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</si>
  <si>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</si>
  <si>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</si>
  <si>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</si>
  <si>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</si>
  <si>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</si>
  <si>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</si>
  <si>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</si>
  <si>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</si>
  <si>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</si>
  <si>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</si>
  <si>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</si>
  <si>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</si>
  <si>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</si>
  <si>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</si>
  <si>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</si>
  <si>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</si>
  <si>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</si>
  <si>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</si>
  <si>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</si>
  <si>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</si>
  <si>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</si>
  <si>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</si>
  <si>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</si>
  <si>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</si>
  <si>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</si>
  <si>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</si>
  <si>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</si>
  <si>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</si>
  <si>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</si>
  <si>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</si>
  <si>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</si>
  <si>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</si>
  <si>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</si>
  <si>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</si>
  <si>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</si>
  <si>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</si>
  <si>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</si>
  <si>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</si>
  <si>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</si>
  <si>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</si>
  <si>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</si>
  <si>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</si>
  <si>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</si>
  <si>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</si>
  <si>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</si>
  <si>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</si>
  <si>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</si>
  <si>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</si>
  <si>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</si>
  <si>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</si>
  <si>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</si>
  <si>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</si>
  <si>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</si>
  <si>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</si>
  <si>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</si>
  <si>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</si>
  <si>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</si>
  <si>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</si>
  <si>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</si>
  <si>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</si>
  <si>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</si>
  <si>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</si>
  <si>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</si>
  <si>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</si>
  <si>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</si>
  <si>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</si>
  <si>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</si>
  <si>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</si>
  <si>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</si>
  <si>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</si>
  <si>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</si>
  <si>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</si>
  <si>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</si>
  <si>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</si>
  <si>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</si>
  <si>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</si>
  <si>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</si>
  <si>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</si>
  <si>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</si>
  <si>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</si>
  <si>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</si>
  <si>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</si>
  <si>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</si>
  <si>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</si>
  <si>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</si>
  <si>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</si>
  <si>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</si>
  <si>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</si>
  <si>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</si>
  <si>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</si>
  <si>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</si>
  <si>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</si>
  <si>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</si>
  <si>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</si>
  <si>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</si>
  <si>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</si>
  <si>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</si>
  <si>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</si>
  <si>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</si>
  <si>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</si>
  <si>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</si>
  <si>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</si>
  <si>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</si>
  <si>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</si>
  <si>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</si>
  <si>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</si>
  <si>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</si>
  <si>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</si>
  <si>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</si>
  <si>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</si>
  <si>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</si>
  <si>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</si>
  <si>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</si>
  <si>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</si>
  <si>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</si>
  <si>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</si>
  <si>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</si>
  <si>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</si>
  <si>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</si>
  <si>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</si>
  <si>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</si>
  <si>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</si>
  <si>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</si>
  <si>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</si>
  <si>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</si>
  <si>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</si>
  <si>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</si>
  <si>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</si>
  <si>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</si>
  <si>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</si>
  <si>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</si>
  <si>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</si>
  <si>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</si>
  <si>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</si>
  <si>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</si>
  <si>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</si>
  <si>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</si>
  <si>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</si>
  <si>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</si>
  <si>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</si>
  <si>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</si>
  <si>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</si>
  <si>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</si>
  <si>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</si>
  <si>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</si>
  <si>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</si>
  <si>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</si>
  <si>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</si>
  <si>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</si>
  <si>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</si>
  <si>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</si>
  <si>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</si>
  <si>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</si>
  <si>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</si>
  <si>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</si>
  <si>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</si>
  <si>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</si>
  <si>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</si>
  <si>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</si>
  <si>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</si>
  <si>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</si>
  <si>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</si>
  <si>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</si>
  <si>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</si>
  <si>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</si>
  <si>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</si>
  <si>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</si>
  <si>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</si>
  <si>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</si>
  <si>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</si>
  <si>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</si>
  <si>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</si>
  <si>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</si>
  <si>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</si>
  <si>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</si>
  <si>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</si>
  <si>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</si>
  <si>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</si>
  <si>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</si>
  <si>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</si>
  <si>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</si>
  <si>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</si>
  <si>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</si>
  <si>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</si>
  <si>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</si>
  <si>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</si>
  <si>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</si>
  <si>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</si>
  <si>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</si>
  <si>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</si>
  <si>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</si>
  <si>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</si>
  <si>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</si>
  <si>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</si>
  <si>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</si>
  <si>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</si>
  <si>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</si>
  <si>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</si>
  <si>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</si>
  <si>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</si>
  <si>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</si>
  <si>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</si>
  <si>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</si>
  <si>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</si>
  <si>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</si>
  <si>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</si>
  <si>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</si>
  <si>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</si>
  <si>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</si>
  <si>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</si>
  <si>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</si>
  <si>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</si>
  <si>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</si>
  <si>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</si>
  <si>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</si>
  <si>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</si>
  <si>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</si>
  <si>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</si>
  <si>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</si>
  <si>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</si>
  <si>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</si>
  <si>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</si>
  <si>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</si>
  <si>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</si>
  <si>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</si>
  <si>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</si>
  <si>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</si>
  <si>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</si>
  <si>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</si>
  <si>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</si>
  <si>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</si>
  <si>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</si>
  <si>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</si>
  <si>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</si>
  <si>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</si>
  <si>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</si>
  <si>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</si>
  <si>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</si>
  <si>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</si>
  <si>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</si>
  <si>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</si>
  <si>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</si>
  <si>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</si>
  <si>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</si>
  <si>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</si>
  <si>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</si>
  <si>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</si>
  <si>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</si>
  <si>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</si>
  <si>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</si>
  <si>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</si>
  <si>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</si>
  <si>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</si>
  <si>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</si>
  <si>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</si>
  <si>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</si>
  <si>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</si>
  <si>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</si>
  <si>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</si>
  <si>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</si>
  <si>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</si>
  <si>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</si>
  <si>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</si>
  <si>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</si>
  <si>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</si>
  <si>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</si>
  <si>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</si>
  <si>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</si>
  <si>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</si>
  <si>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</si>
  <si>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</si>
  <si>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</si>
  <si>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</si>
  <si>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</si>
  <si>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</si>
  <si>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</si>
  <si>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</si>
  <si>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</si>
  <si>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</si>
  <si>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</si>
  <si>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</si>
  <si>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</si>
  <si>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</si>
  <si>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</si>
  <si>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</si>
  <si>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</si>
  <si>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</si>
  <si>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</si>
  <si>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</si>
  <si>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</si>
  <si>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</si>
  <si>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</si>
  <si>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</si>
  <si>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</si>
  <si>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</si>
  <si>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</si>
  <si>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</si>
  <si>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</si>
  <si>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</si>
  <si>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</si>
  <si>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</si>
  <si>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</si>
  <si>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</si>
  <si>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</si>
  <si>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</si>
  <si>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</si>
  <si>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</si>
  <si>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</si>
  <si>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</si>
  <si>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</si>
  <si>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</si>
  <si>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</si>
  <si>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</si>
  <si>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</si>
  <si>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</si>
  <si>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</si>
  <si>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</si>
  <si>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</si>
  <si>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</si>
  <si>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</si>
  <si>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</si>
  <si>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</si>
  <si>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</si>
  <si>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</si>
  <si>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</si>
  <si>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</si>
  <si>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</si>
  <si>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</si>
  <si>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</si>
  <si>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</si>
  <si>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</si>
  <si>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</si>
  <si>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</si>
  <si>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</si>
  <si>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</si>
  <si>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</si>
  <si>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</si>
  <si>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</si>
  <si>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</si>
  <si>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</si>
  <si>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</si>
  <si>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</si>
  <si>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</si>
  <si>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</si>
  <si>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</si>
  <si>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</si>
  <si>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</si>
  <si>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</si>
  <si>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</si>
  <si>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</si>
  <si>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</si>
  <si>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</si>
  <si>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</si>
  <si>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</si>
  <si>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</si>
  <si>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</si>
  <si>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</si>
  <si>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</si>
  <si>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</si>
  <si>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</si>
  <si>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</si>
  <si>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</si>
  <si>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</si>
  <si>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</si>
  <si>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</si>
  <si>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</si>
  <si>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</si>
  <si>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</si>
  <si>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</si>
  <si>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</si>
  <si>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</si>
  <si>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</si>
  <si>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</si>
  <si>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</si>
  <si>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</si>
  <si>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</si>
  <si>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</si>
  <si>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</si>
  <si>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</si>
  <si>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</si>
  <si>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</si>
  <si>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</si>
  <si>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</si>
  <si>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</si>
  <si>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</si>
  <si>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</si>
  <si>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</si>
  <si>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</si>
  <si>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</si>
  <si>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</si>
  <si>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</si>
  <si>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</si>
  <si>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</si>
  <si>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</si>
  <si>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</si>
  <si>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</si>
  <si>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</si>
  <si>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</si>
  <si>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</si>
  <si>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</si>
  <si>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</si>
  <si>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</si>
  <si>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</si>
  <si>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</si>
  <si>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</si>
  <si>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</si>
  <si>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</si>
  <si>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</si>
  <si>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</si>
  <si>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</si>
  <si>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</si>
  <si>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</si>
  <si>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</si>
  <si>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</si>
  <si>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</si>
  <si>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</si>
  <si>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</si>
  <si>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</si>
  <si>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</si>
  <si>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</si>
  <si>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</si>
  <si>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</si>
  <si>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</si>
  <si>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</si>
  <si>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</si>
  <si>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</si>
  <si>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</si>
  <si>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</si>
  <si>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</si>
  <si>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</si>
  <si>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</si>
  <si>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</si>
  <si>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</si>
  <si>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</si>
  <si>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</si>
  <si>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</si>
  <si>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</si>
  <si>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</si>
  <si>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</si>
  <si>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</si>
  <si>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</si>
  <si>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</si>
  <si>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</si>
  <si>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</si>
  <si>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</si>
  <si>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</si>
  <si>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</si>
  <si>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</si>
  <si>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</si>
  <si>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</si>
  <si>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</si>
  <si>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</si>
  <si>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</si>
  <si>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</si>
  <si>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</si>
  <si>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</si>
  <si>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</si>
  <si>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</si>
  <si>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</si>
  <si>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</si>
  <si>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</si>
  <si>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</si>
  <si>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</si>
  <si>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</si>
  <si>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</si>
  <si>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</si>
  <si>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</si>
  <si>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</si>
  <si>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</si>
  <si>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</si>
  <si>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</si>
  <si>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</si>
  <si>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</si>
  <si>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</si>
  <si>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</si>
  <si>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</si>
  <si>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</si>
  <si>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</si>
  <si>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</si>
  <si>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</si>
  <si>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</si>
  <si>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</si>
  <si>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</si>
  <si>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</si>
  <si>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</si>
  <si>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</si>
  <si>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</si>
  <si>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</si>
  <si>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</si>
  <si>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</si>
  <si>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</si>
  <si>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</si>
  <si>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</si>
  <si>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</si>
  <si>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</si>
  <si>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</si>
  <si>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</si>
  <si>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</si>
  <si>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</si>
  <si>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</si>
  <si>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</si>
  <si>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</si>
  <si>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</si>
  <si>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</si>
  <si>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</si>
  <si>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</si>
  <si>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</si>
  <si>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</si>
  <si>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</si>
  <si>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</si>
  <si>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</si>
  <si>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</si>
  <si>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</si>
  <si>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</si>
  <si>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</si>
  <si>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</si>
  <si>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</si>
  <si>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</si>
  <si>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</si>
  <si>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</si>
  <si>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</si>
  <si>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</si>
  <si>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</si>
  <si>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</si>
  <si>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</si>
  <si>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</si>
  <si>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</si>
  <si>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</si>
  <si>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</si>
  <si>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</si>
  <si>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</si>
  <si>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</si>
  <si>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</si>
  <si>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</si>
  <si>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</si>
  <si>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</si>
  <si>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</si>
  <si>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</si>
  <si>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</si>
  <si>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</si>
  <si>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</si>
  <si>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</si>
  <si>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</si>
  <si>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</si>
  <si>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</si>
  <si>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</si>
  <si>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</si>
  <si>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</si>
  <si>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</si>
  <si>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</si>
  <si>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</si>
  <si>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</si>
  <si>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</si>
  <si>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</si>
  <si>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</si>
  <si>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</si>
  <si>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</si>
  <si>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</si>
  <si>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</si>
  <si>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</si>
  <si>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</si>
  <si>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</si>
  <si>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</si>
  <si>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</si>
  <si>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</si>
  <si>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</si>
  <si>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</si>
  <si>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</si>
  <si>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</si>
  <si>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</si>
  <si>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</si>
  <si>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</si>
  <si>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</si>
  <si>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</si>
  <si>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</si>
  <si>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</si>
  <si>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</si>
  <si>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</si>
  <si>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</si>
  <si>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</si>
  <si>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</si>
  <si>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</si>
  <si>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</si>
  <si>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</si>
  <si>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</si>
  <si>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</si>
  <si>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</si>
  <si>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</si>
  <si>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</si>
  <si>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</si>
  <si>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</si>
  <si>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</si>
  <si>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</si>
  <si>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</si>
  <si>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</si>
  <si>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</si>
  <si>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</si>
  <si>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</si>
  <si>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</si>
  <si>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</si>
  <si>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</si>
  <si>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</si>
  <si>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</si>
  <si>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</si>
  <si>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</si>
  <si>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</si>
  <si>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</si>
  <si>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</si>
  <si>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</si>
  <si>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</si>
  <si>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</si>
  <si>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</si>
  <si>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</si>
  <si>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</si>
  <si>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</si>
  <si>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</si>
  <si>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</si>
  <si>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</si>
  <si>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</si>
  <si>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</si>
  <si>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</si>
  <si>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</si>
  <si>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</si>
  <si>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</si>
  <si>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</si>
  <si>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</si>
  <si>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</si>
  <si>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</si>
  <si>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</si>
  <si>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</si>
  <si>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</si>
  <si>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</si>
  <si>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</si>
  <si>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</si>
  <si>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</si>
  <si>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</si>
  <si>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</si>
  <si>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</si>
  <si>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</si>
  <si>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</si>
  <si>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</si>
  <si>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</si>
  <si>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</si>
  <si>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</si>
  <si>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</si>
  <si>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</si>
  <si>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</si>
  <si>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</si>
  <si>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</si>
  <si>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</si>
  <si>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</si>
  <si>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</si>
  <si>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</si>
  <si>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</si>
  <si>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</si>
  <si>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</si>
  <si>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</si>
  <si>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</si>
  <si>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</si>
  <si>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</si>
  <si>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</si>
  <si>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</si>
  <si>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</si>
  <si>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</si>
  <si>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</si>
  <si>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</si>
  <si>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</si>
  <si>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</si>
  <si>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</si>
  <si>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</si>
  <si>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</si>
  <si>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</si>
  <si>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</si>
  <si>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</si>
  <si>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</si>
  <si>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</si>
  <si>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</si>
  <si>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</si>
  <si>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</si>
  <si>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</si>
  <si>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</si>
  <si>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</si>
  <si>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</si>
  <si>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</si>
  <si>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</si>
  <si>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</si>
  <si>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</si>
  <si>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</si>
  <si>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</si>
  <si>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</si>
  <si>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</si>
  <si>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</si>
  <si>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</si>
  <si>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</si>
  <si>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</si>
  <si>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</si>
  <si>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</si>
  <si>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</si>
  <si>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</si>
  <si>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</si>
  <si>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</si>
  <si>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</si>
  <si>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</si>
  <si>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</si>
  <si>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</si>
  <si>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</si>
  <si>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</si>
  <si>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</si>
  <si>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</si>
  <si>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</si>
  <si>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</si>
  <si>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</si>
  <si>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</si>
  <si>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</si>
  <si>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</si>
  <si>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</si>
  <si>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</si>
  <si>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</si>
  <si>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</si>
  <si>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</si>
  <si>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</si>
  <si>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</si>
  <si>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</si>
  <si>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</si>
  <si>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</si>
  <si>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</si>
  <si>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</si>
  <si>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</si>
  <si>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</si>
  <si>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</si>
  <si>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</si>
  <si>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</si>
  <si>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</si>
  <si>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</si>
  <si>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</si>
  <si>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</si>
  <si>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</si>
  <si>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</si>
  <si>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</si>
  <si>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</si>
  <si>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</si>
  <si>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</si>
  <si>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</si>
  <si>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</si>
  <si>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</si>
  <si>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</si>
  <si>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</si>
  <si>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</si>
  <si>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</si>
  <si>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</si>
  <si>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</si>
  <si>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</si>
  <si>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</si>
  <si>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</si>
  <si>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</si>
  <si>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</si>
  <si>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</si>
  <si>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</si>
  <si>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</si>
  <si>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</si>
  <si>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</si>
  <si>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</si>
  <si>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</si>
  <si>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</si>
  <si>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</si>
  <si>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</si>
  <si>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</si>
  <si>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</si>
  <si>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</si>
  <si>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</si>
  <si>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</si>
  <si>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</si>
  <si>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</si>
  <si>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</si>
  <si>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</si>
  <si>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</si>
  <si>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</si>
  <si>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</si>
  <si>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</si>
  <si>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</si>
  <si>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</si>
  <si>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</si>
  <si>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</si>
  <si>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</si>
  <si>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</si>
  <si>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</si>
  <si>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</si>
  <si>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</si>
  <si>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</si>
  <si>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</si>
  <si>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</si>
  <si>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</si>
  <si>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</si>
  <si>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</si>
  <si>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</si>
  <si>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</si>
  <si>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</si>
  <si>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</si>
  <si>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</si>
  <si>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</si>
  <si>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</si>
  <si>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</si>
  <si>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</si>
  <si>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</si>
  <si>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</si>
  <si>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</si>
  <si>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</si>
  <si>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</si>
  <si>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</si>
  <si>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</si>
  <si>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</si>
  <si>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</si>
  <si>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</si>
  <si>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</si>
  <si>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</si>
  <si>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</si>
  <si>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</si>
  <si>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</si>
  <si>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</si>
  <si>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</si>
  <si>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</si>
  <si>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</si>
  <si>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</si>
  <si>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</si>
  <si>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</si>
  <si>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</si>
  <si>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</si>
  <si>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</si>
  <si>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</si>
  <si>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</si>
  <si>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</si>
  <si>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</si>
  <si>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</si>
  <si>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</si>
  <si>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</si>
  <si>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</si>
  <si>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</si>
  <si>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</si>
  <si>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</si>
  <si>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</si>
  <si>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</si>
  <si>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</si>
  <si>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</si>
  <si>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</si>
  <si>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</si>
  <si>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</si>
  <si>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</si>
  <si>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</si>
  <si>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</si>
  <si>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</si>
  <si>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</si>
  <si>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</si>
  <si>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</si>
  <si>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</si>
  <si>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</si>
  <si>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</si>
  <si>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</si>
  <si>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</si>
  <si>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</si>
  <si>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</si>
  <si>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</si>
  <si>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</si>
  <si>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</si>
  <si>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</si>
  <si>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</si>
  <si>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</si>
  <si>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</si>
  <si>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</si>
  <si>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</si>
  <si>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</si>
  <si>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</si>
  <si>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</si>
  <si>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</si>
  <si>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</si>
  <si>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</si>
  <si>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</si>
  <si>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</si>
  <si>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</si>
  <si>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</si>
  <si>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</si>
  <si>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</si>
  <si>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</si>
  <si>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</si>
  <si>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</si>
  <si>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</si>
  <si>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</si>
  <si>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</si>
  <si>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</si>
  <si>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</si>
  <si>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</si>
  <si>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</si>
  <si>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</si>
  <si>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</si>
  <si>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</si>
  <si>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</si>
  <si>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</si>
  <si>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</si>
  <si>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</si>
  <si>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</si>
  <si>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</si>
  <si>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</si>
  <si>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</si>
  <si>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</si>
  <si>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</si>
  <si>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</si>
  <si>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</si>
  <si>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</si>
  <si>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</si>
  <si>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</si>
  <si>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</si>
  <si>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</si>
  <si>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</si>
  <si>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</si>
  <si>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</si>
  <si>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</si>
  <si>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</si>
  <si>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</si>
  <si>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</si>
  <si>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</si>
  <si>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</si>
  <si>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</si>
  <si>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</si>
  <si>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</si>
  <si>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</si>
  <si>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</si>
  <si>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</si>
  <si>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</si>
  <si>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</si>
  <si>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</si>
  <si>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</si>
  <si>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</si>
  <si>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</si>
  <si>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</si>
  <si>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</si>
  <si>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</si>
  <si>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</si>
  <si>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</si>
  <si>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</si>
  <si>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</si>
  <si>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</si>
  <si>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</si>
  <si>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</si>
  <si>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</si>
  <si>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</si>
  <si>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</si>
  <si>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</si>
  <si>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</si>
  <si>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</si>
  <si>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</si>
  <si>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</si>
  <si>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</si>
  <si>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</si>
  <si>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</si>
  <si>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</si>
  <si>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</si>
  <si>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</si>
  <si>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</si>
  <si>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</si>
  <si>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</si>
  <si>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</si>
  <si>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</si>
  <si>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</si>
  <si>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</si>
  <si>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</si>
  <si>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</si>
  <si>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</si>
  <si>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</si>
  <si>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</si>
  <si>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</si>
  <si>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</si>
  <si>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</si>
  <si>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</si>
  <si>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</si>
  <si>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</si>
  <si>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</si>
  <si>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</si>
  <si>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</si>
  <si>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</si>
  <si>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</si>
  <si>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</si>
  <si>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</si>
  <si>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</si>
  <si>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</si>
  <si>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</si>
  <si>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</si>
  <si>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</si>
  <si>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</si>
  <si>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</si>
  <si>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</si>
  <si>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</si>
  <si>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</si>
  <si>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</si>
  <si>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</si>
  <si>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</si>
  <si>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</si>
  <si>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</si>
  <si>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</si>
  <si>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</si>
  <si>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</si>
  <si>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</si>
  <si>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</si>
  <si>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</si>
  <si>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</si>
  <si>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</si>
  <si>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</si>
  <si>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</si>
  <si>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</si>
  <si>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</si>
  <si>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</si>
  <si>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</si>
  <si>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</si>
  <si>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</si>
  <si>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</si>
  <si>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</si>
  <si>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</si>
  <si>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</si>
  <si>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</si>
  <si>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</si>
  <si>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</si>
  <si>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</si>
  <si>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</si>
  <si>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</si>
  <si>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</si>
  <si>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</si>
  <si>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</si>
  <si>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</si>
  <si>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</si>
  <si>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</si>
  <si>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</si>
  <si>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</si>
  <si>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</si>
  <si>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</si>
  <si>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</si>
  <si>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</si>
  <si>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</si>
  <si>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</si>
  <si>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</si>
  <si>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</si>
  <si>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</si>
  <si>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</si>
  <si>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</si>
  <si>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</si>
  <si>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</si>
  <si>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</si>
  <si>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</si>
  <si>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</si>
  <si>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</si>
  <si>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</si>
  <si>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</si>
  <si>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</si>
  <si>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</si>
  <si>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</si>
  <si>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</si>
  <si>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</si>
  <si>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</si>
  <si>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</si>
  <si>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</si>
  <si>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</si>
  <si>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</si>
  <si>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</si>
  <si>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</si>
  <si>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</si>
  <si>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</si>
  <si>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</si>
  <si>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</si>
  <si>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</si>
  <si>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</si>
  <si>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</si>
  <si>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</si>
  <si>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</si>
  <si>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</si>
  <si>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</si>
  <si>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</si>
  <si>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</si>
  <si>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</si>
  <si>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</si>
  <si>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</si>
  <si>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</si>
  <si>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</si>
  <si>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</si>
  <si>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</si>
  <si>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</si>
  <si>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</si>
  <si>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</si>
  <si>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</si>
  <si>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</si>
  <si>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</si>
  <si>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</si>
  <si>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</si>
  <si>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</si>
  <si>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</si>
  <si>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</si>
  <si>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</si>
  <si>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</si>
  <si>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</si>
  <si>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</si>
  <si>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</si>
  <si>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</si>
  <si>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</si>
  <si>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</si>
  <si>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</si>
  <si>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</si>
  <si>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</si>
  <si>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</si>
  <si>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</si>
  <si>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</si>
  <si>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</si>
  <si>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</si>
  <si>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</si>
  <si>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</si>
  <si>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</si>
  <si>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</si>
  <si>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</si>
  <si>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</si>
  <si>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</si>
  <si>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</si>
  <si>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</si>
  <si>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</si>
  <si>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</si>
  <si>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</si>
  <si>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</si>
  <si>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</si>
  <si>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</si>
  <si>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</si>
  <si>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</si>
  <si>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</si>
  <si>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</si>
  <si>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</si>
  <si>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</si>
  <si>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</si>
  <si>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</si>
  <si>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</si>
  <si>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</si>
  <si>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</si>
  <si>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</si>
  <si>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</si>
  <si>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</si>
  <si>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</si>
  <si>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</si>
  <si>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</si>
  <si>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</si>
  <si>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</si>
  <si>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</si>
  <si>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</si>
  <si>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</si>
  <si>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</si>
  <si>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</si>
  <si>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</si>
  <si>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</si>
  <si>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</si>
  <si>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</si>
  <si>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</si>
  <si>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</si>
  <si>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</si>
  <si>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</si>
  <si>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</si>
  <si>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</si>
  <si>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</si>
  <si>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</si>
  <si>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</si>
  <si>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</si>
  <si>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</si>
  <si>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</si>
  <si>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</si>
  <si>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</si>
  <si>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</si>
  <si>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</si>
  <si>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</si>
  <si>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</si>
  <si>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</si>
  <si>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</si>
  <si>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</si>
  <si>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</si>
  <si>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</si>
  <si>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</si>
  <si>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</si>
  <si>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</si>
  <si>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</si>
  <si>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</si>
  <si>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</si>
  <si>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</si>
  <si>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</si>
  <si>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</si>
  <si>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</si>
  <si>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</si>
  <si>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</si>
  <si>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</si>
  <si>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</si>
  <si>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</si>
  <si>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</si>
  <si>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</si>
  <si>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</si>
  <si>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</si>
  <si>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</si>
  <si>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</si>
  <si>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</si>
  <si>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</si>
  <si>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</si>
  <si>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</si>
  <si>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</si>
  <si>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</si>
  <si>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</si>
  <si>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</si>
  <si>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</si>
  <si>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</si>
  <si>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</si>
  <si>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</si>
  <si>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</si>
  <si>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</si>
  <si>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</si>
  <si>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</si>
  <si>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</si>
  <si>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</si>
  <si>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</si>
  <si>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</si>
  <si>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</si>
  <si>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</si>
  <si>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</si>
  <si>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</si>
  <si>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</si>
  <si>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</si>
  <si>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</si>
  <si>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</si>
  <si>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</si>
  <si>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</si>
  <si>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</si>
  <si>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</si>
  <si>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</si>
  <si>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</si>
  <si>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</si>
  <si>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</si>
  <si>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</si>
  <si>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</si>
  <si>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</si>
  <si>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</si>
  <si>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</si>
  <si>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</si>
  <si>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</si>
  <si>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</si>
  <si>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</si>
  <si>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</si>
  <si>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</si>
  <si>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</si>
  <si>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</si>
  <si>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</si>
  <si>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</si>
  <si>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</si>
  <si>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</si>
  <si>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</si>
  <si>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</si>
  <si>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</si>
  <si>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</si>
  <si>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</si>
  <si>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</si>
  <si>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</si>
  <si>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</si>
  <si>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</si>
  <si>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</si>
  <si>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</si>
  <si>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</si>
  <si>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</si>
  <si>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</si>
  <si>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</si>
  <si>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</si>
  <si>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</si>
  <si>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</si>
  <si>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</si>
  <si>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</si>
  <si>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</si>
  <si>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</si>
  <si>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</si>
  <si>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</si>
  <si>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</si>
  <si>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</si>
  <si>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</si>
  <si>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</si>
  <si>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</si>
  <si>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</si>
  <si>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</si>
  <si>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</si>
  <si>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</si>
  <si>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</si>
  <si>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</si>
  <si>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</si>
  <si>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</si>
  <si>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</si>
  <si>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</si>
  <si>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</si>
  <si>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</si>
  <si>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</si>
  <si>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</si>
  <si>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</si>
  <si>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</si>
  <si>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</si>
  <si>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</si>
  <si>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</si>
  <si>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</si>
  <si>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</si>
  <si>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</si>
  <si>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</si>
  <si>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</si>
  <si>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</si>
  <si>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</si>
  <si>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</si>
  <si>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</si>
  <si>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</si>
  <si>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</si>
  <si>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</si>
  <si>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</si>
  <si>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</si>
  <si>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</si>
  <si>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</si>
  <si>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</si>
  <si>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</si>
  <si>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</si>
  <si>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</si>
  <si>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</si>
  <si>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</si>
  <si>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</si>
  <si>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</si>
  <si>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</si>
  <si>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</si>
  <si>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</si>
  <si>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</si>
  <si>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</si>
  <si>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</si>
  <si>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</si>
  <si>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</si>
  <si>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</si>
  <si>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</si>
  <si>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</si>
  <si>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</si>
  <si>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</si>
  <si>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</si>
  <si>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</si>
  <si>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</si>
  <si>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</si>
  <si>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</si>
  <si>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</si>
  <si>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</si>
  <si>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</si>
  <si>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</si>
  <si>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</si>
  <si>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</si>
  <si>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</si>
  <si>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</si>
  <si>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</si>
  <si>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</si>
  <si>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</si>
  <si>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</si>
  <si>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</si>
  <si>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</si>
  <si>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</si>
  <si>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</si>
  <si>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</si>
  <si>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</si>
  <si>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</si>
  <si>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</si>
  <si>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</si>
  <si>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</si>
  <si>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</si>
  <si>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</si>
  <si>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</si>
  <si>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</si>
  <si>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</si>
  <si>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</si>
  <si>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</si>
  <si>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</si>
  <si>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</si>
  <si>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</si>
  <si>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</si>
  <si>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</si>
  <si>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</si>
  <si>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</si>
  <si>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</si>
  <si>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</si>
  <si>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</si>
  <si>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</si>
  <si>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</si>
  <si>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</si>
  <si>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</si>
  <si>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</si>
  <si>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</si>
  <si>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</si>
  <si>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</si>
  <si>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</si>
  <si>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</si>
  <si>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</si>
  <si>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</si>
  <si>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</si>
  <si>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</si>
  <si>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</si>
  <si>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</si>
  <si>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</si>
  <si>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</si>
  <si>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</si>
  <si>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</si>
  <si>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</si>
  <si>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</si>
  <si>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</si>
  <si>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</si>
  <si>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</si>
  <si>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</si>
  <si>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</si>
  <si>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</si>
  <si>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</si>
  <si>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</si>
  <si>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</si>
  <si>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</si>
  <si>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</si>
  <si>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</si>
  <si>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</si>
  <si>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</si>
  <si>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</si>
  <si>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</si>
  <si>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</si>
  <si>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</si>
  <si>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</si>
  <si>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</si>
  <si>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</si>
  <si>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</si>
  <si>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</si>
  <si>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</si>
  <si>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</si>
  <si>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</si>
  <si>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</si>
  <si>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</si>
  <si>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</si>
  <si>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</si>
  <si>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</si>
  <si>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</si>
  <si>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</si>
  <si>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</si>
  <si>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</si>
  <si>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</si>
  <si>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</si>
  <si>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</si>
  <si>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</si>
  <si>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</si>
  <si>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</si>
  <si>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</si>
  <si>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</si>
  <si>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</si>
  <si>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</si>
  <si>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</si>
  <si>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</si>
  <si>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</si>
  <si>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</si>
  <si>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</si>
  <si>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</si>
  <si>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</si>
  <si>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</si>
  <si>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</si>
  <si>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</si>
  <si>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</si>
  <si>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</si>
  <si>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</si>
  <si>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</si>
  <si>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</si>
  <si>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</si>
  <si>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</si>
  <si>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</si>
  <si>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</si>
  <si>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</si>
  <si>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</si>
  <si>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</si>
  <si>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</si>
  <si>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</si>
  <si>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</si>
  <si>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</si>
  <si>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</si>
  <si>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</si>
  <si>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</si>
  <si>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</si>
  <si>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</si>
  <si>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</si>
  <si>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</si>
  <si>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</si>
  <si>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</si>
  <si>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</si>
  <si>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</si>
  <si>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</si>
  <si>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</si>
  <si>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</si>
  <si>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</si>
  <si>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</si>
  <si>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</si>
  <si>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</si>
  <si>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</si>
  <si>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</si>
  <si>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</si>
  <si>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</si>
  <si>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</si>
  <si>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</si>
  <si>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</si>
  <si>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</si>
  <si>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</si>
  <si>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</si>
  <si>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</si>
  <si>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</si>
  <si>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</si>
  <si>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</si>
  <si>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</si>
  <si>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</si>
  <si>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</si>
  <si>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</si>
  <si>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</si>
  <si>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</si>
  <si>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</si>
  <si>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</si>
  <si>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</si>
  <si>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</si>
  <si>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</si>
  <si>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</si>
  <si>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</si>
  <si>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</si>
  <si>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</si>
  <si>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</si>
  <si>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</si>
  <si>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</si>
  <si>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</si>
  <si>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</si>
  <si>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</si>
  <si>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</si>
  <si>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</si>
  <si>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</si>
  <si>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</si>
  <si>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</si>
  <si>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</si>
  <si>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</si>
  <si>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</si>
  <si>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</si>
  <si>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</si>
  <si>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</si>
  <si>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</si>
  <si>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</si>
  <si>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</si>
  <si>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</si>
  <si>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</si>
  <si>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</si>
  <si>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</si>
  <si>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</si>
  <si>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</si>
  <si>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</si>
  <si>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</si>
  <si>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</si>
  <si>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</si>
  <si>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</si>
  <si>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</si>
  <si>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</si>
  <si>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</si>
  <si>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</si>
  <si>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</si>
  <si>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</si>
  <si>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</si>
  <si>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</si>
  <si>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</si>
  <si>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</si>
  <si>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</si>
  <si>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</si>
  <si>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</si>
  <si>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</si>
  <si>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</si>
  <si>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</si>
  <si>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</si>
  <si>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</si>
  <si>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</si>
  <si>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</si>
  <si>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</si>
  <si>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</si>
  <si>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</si>
  <si>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</si>
  <si>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</si>
  <si>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</si>
  <si>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</si>
  <si>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</si>
  <si>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</si>
  <si>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</si>
  <si>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</si>
  <si>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</si>
  <si>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</si>
  <si>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</si>
  <si>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</si>
  <si>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</si>
  <si>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</si>
  <si>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</si>
  <si>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</si>
  <si>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</si>
  <si>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</si>
  <si>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</si>
  <si>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</si>
  <si>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</si>
  <si>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</si>
  <si>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</si>
  <si>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</si>
  <si>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</si>
  <si>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</si>
  <si>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</si>
  <si>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</si>
  <si>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</si>
  <si>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</si>
  <si>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</si>
  <si>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</si>
  <si>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</si>
  <si>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</si>
  <si>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</si>
  <si>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</si>
  <si>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</si>
  <si>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</si>
  <si>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</si>
  <si>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</si>
  <si>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</si>
  <si>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</si>
  <si>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</si>
  <si>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</si>
  <si>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</si>
  <si>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</si>
  <si>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</si>
  <si>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</si>
  <si>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</si>
  <si>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</si>
  <si>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</si>
  <si>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</si>
  <si>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</si>
  <si>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</si>
  <si>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</si>
  <si>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</si>
  <si>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</si>
  <si>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</si>
  <si>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</si>
  <si>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</si>
  <si>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</si>
  <si>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</si>
  <si>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</si>
  <si>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</si>
  <si>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</si>
  <si>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</si>
  <si>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</si>
  <si>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</si>
  <si>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</si>
  <si>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</si>
  <si>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</si>
  <si>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</si>
  <si>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</si>
  <si>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</si>
  <si>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</si>
  <si>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</si>
  <si>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</si>
  <si>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</si>
  <si>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</si>
  <si>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</si>
  <si>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</si>
  <si>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</si>
  <si>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</si>
  <si>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</si>
  <si>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</si>
  <si>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</si>
  <si>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</si>
  <si>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</si>
  <si>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</si>
  <si>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</si>
  <si>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</si>
  <si>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</si>
  <si>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</si>
  <si>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</si>
  <si>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</si>
  <si>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</si>
  <si>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</si>
  <si>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</si>
  <si>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</si>
  <si>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</si>
  <si>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</si>
  <si>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</si>
  <si>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</si>
  <si>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</si>
  <si>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</si>
  <si>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</si>
  <si>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</si>
  <si>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</si>
  <si>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</si>
  <si>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</si>
  <si>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</si>
  <si>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</si>
  <si>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</si>
  <si>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</si>
  <si>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</si>
  <si>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</si>
  <si>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</si>
  <si>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</si>
  <si>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</si>
  <si>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</si>
  <si>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</si>
  <si>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</si>
  <si>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</si>
  <si>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</si>
  <si>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</si>
  <si>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</si>
  <si>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</si>
  <si>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</si>
  <si>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</si>
  <si>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</si>
  <si>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</si>
  <si>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</si>
  <si>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</si>
  <si>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</si>
  <si>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</si>
  <si>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</si>
  <si>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</si>
  <si>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</si>
  <si>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</si>
  <si>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</si>
  <si>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</si>
  <si>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</si>
  <si>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</si>
  <si>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</si>
  <si>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</si>
  <si>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</si>
  <si>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</si>
  <si>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</si>
  <si>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</si>
  <si>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</si>
  <si>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</si>
  <si>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</si>
  <si>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</si>
  <si>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</si>
  <si>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</si>
  <si>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</si>
  <si>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</si>
  <si>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</si>
  <si>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</si>
  <si>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</si>
  <si>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</si>
  <si>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</si>
  <si>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</si>
  <si>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</si>
  <si>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</si>
  <si>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</si>
  <si>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</si>
  <si>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</si>
  <si>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</si>
  <si>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</si>
  <si>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</si>
  <si>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</si>
  <si>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</si>
  <si>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</si>
  <si>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</si>
  <si>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</si>
  <si>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</si>
  <si>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</si>
  <si>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</si>
  <si>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</si>
  <si>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</si>
  <si>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</si>
  <si>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</si>
  <si>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</si>
  <si>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</si>
  <si>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</si>
  <si>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</si>
  <si>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</si>
  <si>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</si>
  <si>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</si>
  <si>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</si>
  <si>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</si>
  <si>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</si>
  <si>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</si>
  <si>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</si>
  <si>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</si>
  <si>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</si>
  <si>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</si>
  <si>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</si>
  <si>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</si>
  <si>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</si>
  <si>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</si>
  <si>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</si>
  <si>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</si>
  <si>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</si>
  <si>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</si>
  <si>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</si>
  <si>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</si>
  <si>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</si>
  <si>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</si>
  <si>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</si>
  <si>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</si>
  <si>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</si>
  <si>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</si>
  <si>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</si>
  <si>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</si>
  <si>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</si>
  <si>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</si>
  <si>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</si>
  <si>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</si>
  <si>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</si>
  <si>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</si>
  <si>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</si>
  <si>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</si>
  <si>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</si>
  <si>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</si>
  <si>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</si>
  <si>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</si>
  <si>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</si>
  <si>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</si>
  <si>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</si>
  <si>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</si>
  <si>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</si>
  <si>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</si>
  <si>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</si>
  <si>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</si>
  <si>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</si>
  <si>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</si>
  <si>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</si>
  <si>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</si>
  <si>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</si>
  <si>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</si>
  <si>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</si>
  <si>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</si>
  <si>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</si>
  <si>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</si>
  <si>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</si>
  <si>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</si>
  <si>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</si>
  <si>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</si>
  <si>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</si>
  <si>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</si>
  <si>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</si>
  <si>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</si>
  <si>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</si>
  <si>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</si>
  <si>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</si>
  <si>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</si>
  <si>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</si>
  <si>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</si>
  <si>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</si>
  <si>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</si>
  <si>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</si>
  <si>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</si>
  <si>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</si>
  <si>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</si>
  <si>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</si>
  <si>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</si>
  <si>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</si>
  <si>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</si>
  <si>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</si>
  <si>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</si>
  <si>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</si>
  <si>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</si>
  <si>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</si>
  <si>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</si>
  <si>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</si>
  <si>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</si>
  <si>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</si>
  <si>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</si>
  <si>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</si>
  <si>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</si>
  <si>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</si>
  <si>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</si>
  <si>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</si>
  <si>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</si>
  <si>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</si>
  <si>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</si>
  <si>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</si>
  <si>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</si>
  <si>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</si>
  <si>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</si>
  <si>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</si>
  <si>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</si>
  <si>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</si>
  <si>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</si>
  <si>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</si>
  <si>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</si>
  <si>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</si>
  <si>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</si>
  <si>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</si>
  <si>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</si>
  <si>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</si>
  <si>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</si>
  <si>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</si>
  <si>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</si>
  <si>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</si>
  <si>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</si>
  <si>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</si>
  <si>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</si>
  <si>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</si>
  <si>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</si>
  <si>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</si>
  <si>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</si>
  <si>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</si>
  <si>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</si>
  <si>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</si>
  <si>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</si>
  <si>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</si>
  <si>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</si>
  <si>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</si>
  <si>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</si>
  <si>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</si>
  <si>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</si>
  <si>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</si>
  <si>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</si>
  <si>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</si>
  <si>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</si>
  <si>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</si>
  <si>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</si>
  <si>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</si>
  <si>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</si>
  <si>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</si>
  <si>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</si>
  <si>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</si>
  <si>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</si>
  <si>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</si>
  <si>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</si>
  <si>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</si>
  <si>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</si>
  <si>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</si>
  <si>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</si>
  <si>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</si>
  <si>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</si>
  <si>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</si>
  <si>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</si>
  <si>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</si>
  <si>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</si>
  <si>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</si>
  <si>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</si>
  <si>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</si>
  <si>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</si>
  <si>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</si>
  <si>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</si>
  <si>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</si>
  <si>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</si>
  <si>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</si>
  <si>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</si>
  <si>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</si>
  <si>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</si>
  <si>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</si>
  <si>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</si>
  <si>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</si>
  <si>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</si>
  <si>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</si>
  <si>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</si>
  <si>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</si>
  <si>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</si>
  <si>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</si>
  <si>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</si>
  <si>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</si>
  <si>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</si>
  <si>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</si>
  <si>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</si>
  <si>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</si>
  <si>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</si>
  <si>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</si>
  <si>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</si>
  <si>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</si>
  <si>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</si>
  <si>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</si>
  <si>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</si>
  <si>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</si>
  <si>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</si>
  <si>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</si>
  <si>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</si>
  <si>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</si>
  <si>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</si>
  <si>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</si>
  <si>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</si>
  <si>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</si>
  <si>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</si>
  <si>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</si>
  <si>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</si>
  <si>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</si>
  <si>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</si>
  <si>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</si>
  <si>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</si>
  <si>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</si>
  <si>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</si>
  <si>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</si>
  <si>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</si>
  <si>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</si>
  <si>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</si>
  <si>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</si>
  <si>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</si>
  <si>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</si>
  <si>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</si>
  <si>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</si>
  <si>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</si>
  <si>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</si>
  <si>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</si>
  <si>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</si>
  <si>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</si>
  <si>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</si>
  <si>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</si>
  <si>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</si>
  <si>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</si>
  <si>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</si>
  <si>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</si>
  <si>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</si>
  <si>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</si>
  <si>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</si>
  <si>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</si>
  <si>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</si>
  <si>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</si>
  <si>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</si>
  <si>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</si>
  <si>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</si>
  <si>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</si>
  <si>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</si>
  <si>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</si>
  <si>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</si>
  <si>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</si>
  <si>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</si>
  <si>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</si>
  <si>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</si>
  <si>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</si>
  <si>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</si>
  <si>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</si>
  <si>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</si>
  <si>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</si>
  <si>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</si>
  <si>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</si>
  <si>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</si>
  <si>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</si>
  <si>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</si>
  <si>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</si>
  <si>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</si>
  <si>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</si>
  <si>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</si>
  <si>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</si>
  <si>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</si>
  <si>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</si>
  <si>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</si>
  <si>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</si>
  <si>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</si>
  <si>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</si>
  <si>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</si>
  <si>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</si>
  <si>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</si>
  <si>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</si>
  <si>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</si>
  <si>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</si>
  <si>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</si>
  <si>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</si>
  <si>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</si>
  <si>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</si>
  <si>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</si>
  <si>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</si>
  <si>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</si>
  <si>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</si>
  <si>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</si>
  <si>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</si>
  <si>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</si>
  <si>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</si>
  <si>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</si>
  <si>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</si>
  <si>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</si>
  <si>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</si>
  <si>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</si>
  <si>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</si>
  <si>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</si>
  <si>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</si>
  <si>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</si>
  <si>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</si>
  <si>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</si>
  <si>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</si>
  <si>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</si>
  <si>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</si>
  <si>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</si>
  <si>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</si>
  <si>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</si>
  <si>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</si>
  <si>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</si>
  <si>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</si>
  <si>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</si>
  <si>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</si>
  <si>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</si>
  <si>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</si>
  <si>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</si>
  <si>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</si>
  <si>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</si>
  <si>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</si>
  <si>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</si>
  <si>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</si>
  <si>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</si>
  <si>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</si>
  <si>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</si>
  <si>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</si>
  <si>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</si>
  <si>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</si>
  <si>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</si>
  <si>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</si>
  <si>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</si>
  <si>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</si>
  <si>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</si>
  <si>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</si>
  <si>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</si>
  <si>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</si>
  <si>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</si>
  <si>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</si>
  <si>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</si>
  <si>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</si>
  <si>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</si>
  <si>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</si>
  <si>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</si>
  <si>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</si>
  <si>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</si>
  <si>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</si>
  <si>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</si>
  <si>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</si>
  <si>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</si>
  <si>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</si>
  <si>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</si>
  <si>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</si>
  <si>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</si>
  <si>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</si>
  <si>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</si>
  <si>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</si>
  <si>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</si>
  <si>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</si>
  <si>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</si>
  <si>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</si>
  <si>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</si>
  <si>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</si>
  <si>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</si>
  <si>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</si>
  <si>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</si>
  <si>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</si>
  <si>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</si>
  <si>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</si>
  <si>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</si>
  <si>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</si>
  <si>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</si>
  <si>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</si>
  <si>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</si>
  <si>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</si>
  <si>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</si>
  <si>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</si>
  <si>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</si>
  <si>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</si>
  <si>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</si>
  <si>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</si>
  <si>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</si>
  <si>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</si>
  <si>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</si>
  <si>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</si>
  <si>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</si>
  <si>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</si>
  <si>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</si>
  <si>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</si>
  <si>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</si>
  <si>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</si>
  <si>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</si>
  <si>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</si>
  <si>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</si>
  <si>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</si>
  <si>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</si>
  <si>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</si>
  <si>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</si>
  <si>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</si>
  <si>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</si>
  <si>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</si>
  <si>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</si>
  <si>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</si>
  <si>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</si>
  <si>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</si>
  <si>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</si>
  <si>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</si>
  <si>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</si>
  <si>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</si>
  <si>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</si>
  <si>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</si>
  <si>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</si>
  <si>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</si>
  <si>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</si>
  <si>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</si>
  <si>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</si>
  <si>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</si>
  <si>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</si>
  <si>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</si>
  <si>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</si>
  <si>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</si>
  <si>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</si>
  <si>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</si>
  <si>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</si>
  <si>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</si>
  <si>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</si>
  <si>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</si>
  <si>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</si>
  <si>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</si>
  <si>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</si>
  <si>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</si>
  <si>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</si>
  <si>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</si>
  <si>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</si>
  <si>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</si>
  <si>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</si>
  <si>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</si>
  <si>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</si>
  <si>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</si>
  <si>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</si>
  <si>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</si>
  <si>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</si>
  <si>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</si>
  <si>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</si>
  <si>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</si>
  <si>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</si>
  <si>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</si>
  <si>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</si>
  <si>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</si>
  <si>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</si>
  <si>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</si>
  <si>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</si>
  <si>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</si>
  <si>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</si>
  <si>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</si>
  <si>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</si>
  <si>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</si>
  <si>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</si>
  <si>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</si>
  <si>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</si>
  <si>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</si>
  <si>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</si>
  <si>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</si>
  <si>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</si>
  <si>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</si>
  <si>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</si>
  <si>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</si>
  <si>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</si>
  <si>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</si>
  <si>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</si>
  <si>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</si>
  <si>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</si>
  <si>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</si>
  <si>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</si>
  <si>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</si>
  <si>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</si>
  <si>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</si>
  <si>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</si>
  <si>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</si>
  <si>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</si>
  <si>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</si>
  <si>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</si>
  <si>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</si>
  <si>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</si>
  <si>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</si>
  <si>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</si>
  <si>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</si>
  <si>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</si>
  <si>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</si>
  <si>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</si>
  <si>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</si>
  <si>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</si>
  <si>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</si>
  <si>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</si>
  <si>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</si>
  <si>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</si>
  <si>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</si>
  <si>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</si>
  <si>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</si>
  <si>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</si>
  <si>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</si>
  <si>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</si>
  <si>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</si>
  <si>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</si>
  <si>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</si>
  <si>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</si>
  <si>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</si>
  <si>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</si>
  <si>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</si>
  <si>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</si>
  <si>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</si>
  <si>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</si>
  <si>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</si>
  <si>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</si>
  <si>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</si>
  <si>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</si>
  <si>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</si>
  <si>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</si>
  <si>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</si>
  <si>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</si>
  <si>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</si>
  <si>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</si>
  <si>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</si>
  <si>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</si>
  <si>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</si>
  <si>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</si>
  <si>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</si>
  <si>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</si>
  <si>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</si>
  <si>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</si>
  <si>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</si>
  <si>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</si>
  <si>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</si>
  <si>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</si>
  <si>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</si>
  <si>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</si>
  <si>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</si>
  <si>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</si>
  <si>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</si>
  <si>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</si>
  <si>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</si>
  <si>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</si>
  <si>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</si>
  <si>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</si>
  <si>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</si>
  <si>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</si>
  <si>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</si>
  <si>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</si>
  <si>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</si>
  <si>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</si>
  <si>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</si>
  <si>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</si>
  <si>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</si>
  <si>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</si>
  <si>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</si>
  <si>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</si>
  <si>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</si>
  <si>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</si>
  <si>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</si>
  <si>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</si>
  <si>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</si>
  <si>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</si>
  <si>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</si>
  <si>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</si>
  <si>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</si>
  <si>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</si>
  <si>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</si>
  <si>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</si>
  <si>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</si>
  <si>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</si>
  <si>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</si>
  <si>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</si>
  <si>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</si>
  <si>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</si>
  <si>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</si>
  <si>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</si>
  <si>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</si>
  <si>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</si>
  <si>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</si>
  <si>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</si>
  <si>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</si>
  <si>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</si>
  <si>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</si>
  <si>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</si>
  <si>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</si>
  <si>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</si>
  <si>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</si>
  <si>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</si>
  <si>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</si>
  <si>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</si>
  <si>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</si>
  <si>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</si>
  <si>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</si>
  <si>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</si>
  <si>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</si>
  <si>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</si>
  <si>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</si>
  <si>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</si>
  <si>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</si>
  <si>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</si>
  <si>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</si>
  <si>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</si>
  <si>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</si>
  <si>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</si>
  <si>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</si>
  <si>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</si>
  <si>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</si>
  <si>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</si>
  <si>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</si>
  <si>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</si>
  <si>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</si>
  <si>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</si>
  <si>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</si>
  <si>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</si>
  <si>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</si>
  <si>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</si>
  <si>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</si>
  <si>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</si>
  <si>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</si>
  <si>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</si>
  <si>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</si>
  <si>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</si>
  <si>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</si>
  <si>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</si>
  <si>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</si>
  <si>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</si>
  <si>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</si>
  <si>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</si>
  <si>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</si>
  <si>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</si>
  <si>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</si>
  <si>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</si>
  <si>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</si>
  <si>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</si>
  <si>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</si>
  <si>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</si>
  <si>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</si>
  <si>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</si>
  <si>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</si>
  <si>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</si>
  <si>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</si>
  <si>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</si>
  <si>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</si>
  <si>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</si>
  <si>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</si>
  <si>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</si>
  <si>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</si>
  <si>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</si>
  <si>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</si>
  <si>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</si>
  <si>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</si>
  <si>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</si>
  <si>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</si>
  <si>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</si>
  <si>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</si>
  <si>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</si>
  <si>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</si>
  <si>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</si>
  <si>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</si>
  <si>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</si>
  <si>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</si>
  <si>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</si>
  <si>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</si>
  <si>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</si>
  <si>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</si>
  <si>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</si>
  <si>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</si>
  <si>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</si>
  <si>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</si>
  <si>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</si>
  <si>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</si>
  <si>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</si>
  <si>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</si>
  <si>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</si>
  <si>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</si>
  <si>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</si>
  <si>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</si>
  <si>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</si>
  <si>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</si>
  <si>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</si>
  <si>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</si>
  <si>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</si>
  <si>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</si>
  <si>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</si>
  <si>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</si>
  <si>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</si>
  <si>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</si>
  <si>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</si>
  <si>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</si>
  <si>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</si>
  <si>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</si>
  <si>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</si>
  <si>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</si>
  <si>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</si>
  <si>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</si>
  <si>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</si>
  <si>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</si>
  <si>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</si>
  <si>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</si>
  <si>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</si>
  <si>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</si>
  <si>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</si>
  <si>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</si>
  <si>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</si>
  <si>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</si>
  <si>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</si>
  <si>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</si>
  <si>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</si>
  <si>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</si>
  <si>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</si>
  <si>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</si>
  <si>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</si>
  <si>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</si>
  <si>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</si>
  <si>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</si>
  <si>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</si>
  <si>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</si>
  <si>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</si>
  <si>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</si>
  <si>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</si>
  <si>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</si>
  <si>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</si>
  <si>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</si>
  <si>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</si>
  <si>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</si>
  <si>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</si>
  <si>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</si>
  <si>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</si>
  <si>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</si>
  <si>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</si>
  <si>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</si>
  <si>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</si>
  <si>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</si>
  <si>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</si>
  <si>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</si>
  <si>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</si>
  <si>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</si>
  <si>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</si>
  <si>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</si>
  <si>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</si>
  <si>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</si>
  <si>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</si>
  <si>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</si>
  <si>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</si>
  <si>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</si>
  <si>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</si>
  <si>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</si>
  <si>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</si>
  <si>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</si>
  <si>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</si>
  <si>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</si>
  <si>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</si>
  <si>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</si>
  <si>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</si>
  <si>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</si>
  <si>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</si>
  <si>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</si>
  <si>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</si>
  <si>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</si>
  <si>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</si>
  <si>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</si>
  <si>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</si>
  <si>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</si>
  <si>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</si>
  <si>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</si>
  <si>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</si>
  <si>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</si>
  <si>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</si>
  <si>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</si>
  <si>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</si>
  <si>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</si>
  <si>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</si>
  <si>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</si>
  <si>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</si>
  <si>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</si>
  <si>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</si>
  <si>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</si>
  <si>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</si>
  <si>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</si>
  <si>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</si>
  <si>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</si>
  <si>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</si>
  <si>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</si>
  <si>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</si>
  <si>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</si>
  <si>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</si>
  <si>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</si>
  <si>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</si>
  <si>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</si>
  <si>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</si>
  <si>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</si>
  <si>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</si>
  <si>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</si>
  <si>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</si>
  <si>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</si>
  <si>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</si>
  <si>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</si>
  <si>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</si>
  <si>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</si>
  <si>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</si>
  <si>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</si>
  <si>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</si>
  <si>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</si>
  <si>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</si>
  <si>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</si>
  <si>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</si>
  <si>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</si>
  <si>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</si>
  <si>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</si>
  <si>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</si>
  <si>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</si>
  <si>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</si>
  <si>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</si>
  <si>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</si>
  <si>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</si>
  <si>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</si>
  <si>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</si>
  <si>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</si>
  <si>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</si>
  <si>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</si>
  <si>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</si>
  <si>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</si>
  <si>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</si>
  <si>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</si>
  <si>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</si>
  <si>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</si>
  <si>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</si>
  <si>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</si>
  <si>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</si>
  <si>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</si>
  <si>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</si>
  <si>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</si>
  <si>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</si>
  <si>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</si>
  <si>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</si>
  <si>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</si>
  <si>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</si>
  <si>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</si>
  <si>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</si>
  <si>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</si>
  <si>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</si>
  <si>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</si>
  <si>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</si>
  <si>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</si>
  <si>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</si>
  <si>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</si>
  <si>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</si>
  <si>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</si>
  <si>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</si>
  <si>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</si>
  <si>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</si>
  <si>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</si>
  <si>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</si>
  <si>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</si>
  <si>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</si>
  <si>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</si>
  <si>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</si>
  <si>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</si>
  <si>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</si>
  <si>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</si>
  <si>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</si>
  <si>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</si>
  <si>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</si>
  <si>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</si>
  <si>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</si>
  <si>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</si>
  <si>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</si>
  <si>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</si>
  <si>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</si>
  <si>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</si>
  <si>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</si>
  <si>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</si>
  <si>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</si>
  <si>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</si>
  <si>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</si>
  <si>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</si>
  <si>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</si>
  <si>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</si>
  <si>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</si>
  <si>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</si>
  <si>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</si>
  <si>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</si>
  <si>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</si>
  <si>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</si>
  <si>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</si>
  <si>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</si>
  <si>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</si>
  <si>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</si>
  <si>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</si>
  <si>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</si>
  <si>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</si>
  <si>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</si>
  <si>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</si>
  <si>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</si>
  <si>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</si>
  <si>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</si>
  <si>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</si>
  <si>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</si>
  <si>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</si>
  <si>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</si>
  <si>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</si>
  <si>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</si>
  <si>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</si>
  <si>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</si>
  <si>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</si>
  <si>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</si>
  <si>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</si>
  <si>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</si>
  <si>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</si>
  <si>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</si>
  <si>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</si>
  <si>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</si>
  <si>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</si>
  <si>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</si>
  <si>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</si>
  <si>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</si>
  <si>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</si>
  <si>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</si>
  <si>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</si>
  <si>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</si>
  <si>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</si>
  <si>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</si>
  <si>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</si>
  <si>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</si>
  <si>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</si>
  <si>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</si>
  <si>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</si>
  <si>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</si>
  <si>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</si>
  <si>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</si>
  <si>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</si>
  <si>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</si>
  <si>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</si>
  <si>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</si>
  <si>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</si>
  <si>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</si>
  <si>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</si>
  <si>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</si>
  <si>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</si>
  <si>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</si>
  <si>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</si>
  <si>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</si>
  <si>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</si>
  <si>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</si>
  <si>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</si>
  <si>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</si>
  <si>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</si>
  <si>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</si>
  <si>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</si>
  <si>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</si>
  <si>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</si>
  <si>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</si>
  <si>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</si>
  <si>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</si>
  <si>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</si>
  <si>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</si>
  <si>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</si>
  <si>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</si>
  <si>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</si>
  <si>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</si>
  <si>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</si>
  <si>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</si>
  <si>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</si>
  <si>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</si>
  <si>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</si>
  <si>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</si>
  <si>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</si>
  <si>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</si>
  <si>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</si>
  <si>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</si>
  <si>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</si>
  <si>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</si>
  <si>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</si>
  <si>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</si>
  <si>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</si>
  <si>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</si>
  <si>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</si>
  <si>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</si>
  <si>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</si>
  <si>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</si>
  <si>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</si>
  <si>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</si>
  <si>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</si>
  <si>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</si>
  <si>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</si>
  <si>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</si>
  <si>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</si>
  <si>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</si>
  <si>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</si>
  <si>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</si>
  <si>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</si>
  <si>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</si>
  <si>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</si>
  <si>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</si>
  <si>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</si>
  <si>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</si>
  <si>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</si>
  <si>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</si>
  <si>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</si>
  <si>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</si>
  <si>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</si>
  <si>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</si>
  <si>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</si>
  <si>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</si>
  <si>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</si>
  <si>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</si>
  <si>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</si>
  <si>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</si>
  <si>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</si>
  <si>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</si>
  <si>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</si>
  <si>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</si>
  <si>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</si>
  <si>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</si>
  <si>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</si>
  <si>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</si>
  <si>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</si>
  <si>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</si>
  <si>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</si>
  <si>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</si>
  <si>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</si>
  <si>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</si>
  <si>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</si>
  <si>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</si>
  <si>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</si>
  <si>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</si>
  <si>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</si>
  <si>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</si>
  <si>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</si>
  <si>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</si>
  <si>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</si>
  <si>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</si>
  <si>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</si>
  <si>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</si>
  <si>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</si>
  <si>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</si>
  <si>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</si>
  <si>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</si>
  <si>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</si>
  <si>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</si>
  <si>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</si>
  <si>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</si>
  <si>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</si>
  <si>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</si>
  <si>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</si>
  <si>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</si>
  <si>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</si>
  <si>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</si>
  <si>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</si>
  <si>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</si>
  <si>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</si>
  <si>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</si>
  <si>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</si>
  <si>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</si>
  <si>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</si>
  <si>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</si>
  <si>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</si>
  <si>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</si>
  <si>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</si>
  <si>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</si>
  <si>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</si>
  <si>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</si>
  <si>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</si>
  <si>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</si>
  <si>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</si>
  <si>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</si>
  <si>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</si>
  <si>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</si>
  <si>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</si>
  <si>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</si>
  <si>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</si>
  <si>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</si>
  <si>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</si>
  <si>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</si>
  <si>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</si>
  <si>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</si>
  <si>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</si>
  <si>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</si>
  <si>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</si>
  <si>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</si>
  <si>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</si>
  <si>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</si>
  <si>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</si>
  <si>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</si>
  <si>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</si>
  <si>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</si>
  <si>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</si>
  <si>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</si>
  <si>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</si>
  <si>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</si>
  <si>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</si>
  <si>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</si>
  <si>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</si>
  <si>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</si>
  <si>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</si>
  <si>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</si>
  <si>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</si>
  <si>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</si>
  <si>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</si>
  <si>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</si>
  <si>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</si>
  <si>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</si>
  <si>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</si>
  <si>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</si>
  <si>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</si>
  <si>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</si>
  <si>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</si>
  <si>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</si>
  <si>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</si>
  <si>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</si>
  <si>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</si>
  <si>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</si>
  <si>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</si>
  <si>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</si>
  <si>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</si>
  <si>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</si>
  <si>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</si>
  <si>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</si>
  <si>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</si>
  <si>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</si>
  <si>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</si>
  <si>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</si>
  <si>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</si>
  <si>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</si>
  <si>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</si>
  <si>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</si>
  <si>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</si>
  <si>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</si>
  <si>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</si>
  <si>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</si>
  <si>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</si>
  <si>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</si>
  <si>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</si>
  <si>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</si>
  <si>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</si>
  <si>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</si>
  <si>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</si>
  <si>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</si>
  <si>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</si>
  <si>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</si>
  <si>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</si>
  <si>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</si>
  <si>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</si>
  <si>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</si>
  <si>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</si>
  <si>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</si>
  <si>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</si>
  <si>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</si>
  <si>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</si>
  <si>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</si>
  <si>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</si>
  <si>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</si>
  <si>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</si>
  <si>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</si>
  <si>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</si>
  <si>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</si>
  <si>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</si>
  <si>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</si>
  <si>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</si>
  <si>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</si>
  <si>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</si>
  <si>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</si>
  <si>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</si>
  <si>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</si>
  <si>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</si>
  <si>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</si>
  <si>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</si>
  <si>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</si>
  <si>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</si>
  <si>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</si>
  <si>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</si>
  <si>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</si>
  <si>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</si>
  <si>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</si>
  <si>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</si>
  <si>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</si>
  <si>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</si>
  <si>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</si>
  <si>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</si>
  <si>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</si>
  <si>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</si>
  <si>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</si>
  <si>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</si>
  <si>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</si>
  <si>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</si>
  <si>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</si>
  <si>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</si>
  <si>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</si>
  <si>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</si>
  <si>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</si>
  <si>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</si>
  <si>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</si>
  <si>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</si>
  <si>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</si>
  <si>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</si>
  <si>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</si>
  <si>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</si>
  <si>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</si>
  <si>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</si>
  <si>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</si>
  <si>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</si>
  <si>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</si>
  <si>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</si>
  <si>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</si>
  <si>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</si>
  <si>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</si>
  <si>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</si>
  <si>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</si>
  <si>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</si>
  <si>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</si>
  <si>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</si>
  <si>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</si>
  <si>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</si>
  <si>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</si>
  <si>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</si>
  <si>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</si>
  <si>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</si>
  <si>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</si>
  <si>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</si>
  <si>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</si>
  <si>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</si>
  <si>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</si>
  <si>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</si>
  <si>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</si>
  <si>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</si>
  <si>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</si>
  <si>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</si>
  <si>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</si>
  <si>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</si>
  <si>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</si>
  <si>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</si>
  <si>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</si>
  <si>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</si>
  <si>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</si>
  <si>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</si>
  <si>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</si>
  <si>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</si>
  <si>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</si>
  <si>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</si>
  <si>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</si>
  <si>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</si>
  <si>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</si>
  <si>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</si>
  <si>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</si>
  <si>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</si>
  <si>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</si>
  <si>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</si>
  <si>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</si>
  <si>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</si>
  <si>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</si>
  <si>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</si>
  <si>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</si>
  <si>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</si>
  <si>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</si>
  <si>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</si>
  <si>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</si>
  <si>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</si>
  <si>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</si>
  <si>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</si>
  <si>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</si>
  <si>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</si>
  <si>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</si>
  <si>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</si>
  <si>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</si>
  <si>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</si>
  <si>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</si>
  <si>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</si>
  <si>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</si>
  <si>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</si>
  <si>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</si>
  <si>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</si>
  <si>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</si>
  <si>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</si>
  <si>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</si>
  <si>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</si>
  <si>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</si>
  <si>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</si>
  <si>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</si>
  <si>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</si>
  <si>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</si>
  <si>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</si>
  <si>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</si>
  <si>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</si>
  <si>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</si>
  <si>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</si>
  <si>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</si>
  <si>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</si>
  <si>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</si>
  <si>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</si>
  <si>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</si>
  <si>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</si>
  <si>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</si>
  <si>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</si>
  <si>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</si>
  <si>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</si>
  <si>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</si>
  <si>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</si>
  <si>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</si>
  <si>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</si>
  <si>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</si>
  <si>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</si>
  <si>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</si>
  <si>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</si>
  <si>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</si>
  <si>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</si>
  <si>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</si>
  <si>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</si>
  <si>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</si>
  <si>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</si>
  <si>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</si>
  <si>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</si>
  <si>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</si>
  <si>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</si>
  <si>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</si>
  <si>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</si>
  <si>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</si>
  <si>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</si>
  <si>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</si>
  <si>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</si>
  <si>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</si>
  <si>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</si>
  <si>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</si>
  <si>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</si>
  <si>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</si>
  <si>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</si>
  <si>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</si>
  <si>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</si>
  <si>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</si>
  <si>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</si>
  <si>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</si>
  <si>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</si>
  <si>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</si>
  <si>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</si>
  <si>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</si>
  <si>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</si>
  <si>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</si>
  <si>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</si>
  <si>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</si>
  <si>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</si>
  <si>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</si>
  <si>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</si>
  <si>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</si>
  <si>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</si>
  <si>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</si>
  <si>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</si>
  <si>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</si>
  <si>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</si>
  <si>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</si>
  <si>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</si>
  <si>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</si>
  <si>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</si>
  <si>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</si>
  <si>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</si>
  <si>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</si>
  <si>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</si>
  <si>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</si>
  <si>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</si>
  <si>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</si>
  <si>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</si>
  <si>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</si>
  <si>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</si>
  <si>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</si>
  <si>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</si>
  <si>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</si>
  <si>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</si>
  <si>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</si>
  <si>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</si>
  <si>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</si>
  <si>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</si>
  <si>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</si>
  <si>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</si>
  <si>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</si>
  <si>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</si>
  <si>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</si>
  <si>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</si>
  <si>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</si>
  <si>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</si>
  <si>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</si>
  <si>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</si>
  <si>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</si>
  <si>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</si>
  <si>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</si>
  <si>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</si>
  <si>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</si>
  <si>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</si>
  <si>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</si>
  <si>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</si>
  <si>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</si>
  <si>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</si>
  <si>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</si>
  <si>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</si>
  <si>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</si>
  <si>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</si>
  <si>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</si>
  <si>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</si>
  <si>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</si>
  <si>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</si>
  <si>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</si>
  <si>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</si>
  <si>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</si>
  <si>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</si>
  <si>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</si>
  <si>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</si>
  <si>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</si>
  <si>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</si>
  <si>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</si>
  <si>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</si>
  <si>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</si>
  <si>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</si>
  <si>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</si>
  <si>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</si>
  <si>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</si>
  <si>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</si>
  <si>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</si>
  <si>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</si>
  <si>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</si>
  <si>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</si>
  <si>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</si>
  <si>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</si>
  <si>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</si>
  <si>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</si>
  <si>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</si>
  <si>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</si>
  <si>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</si>
  <si>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</si>
  <si>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</si>
  <si>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</si>
  <si>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</si>
  <si>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</si>
  <si>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</si>
  <si>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</si>
  <si>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</si>
  <si>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</si>
  <si>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</si>
  <si>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</si>
  <si>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</si>
  <si>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</si>
  <si>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</si>
  <si>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</si>
  <si>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</si>
  <si>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</si>
  <si>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</si>
  <si>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</si>
  <si>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</si>
  <si>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</si>
  <si>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</si>
  <si>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</si>
  <si>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</si>
  <si>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</si>
  <si>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</si>
  <si>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</si>
  <si>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</si>
  <si>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</si>
  <si>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</si>
  <si>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</si>
  <si>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</si>
  <si>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</si>
  <si>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</si>
  <si>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</si>
  <si>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</si>
  <si>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</si>
  <si>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</si>
  <si>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</si>
  <si>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</si>
  <si>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</si>
  <si>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</si>
  <si>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</si>
  <si>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</si>
  <si>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</si>
  <si>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</si>
  <si>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</si>
  <si>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</si>
  <si>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</si>
  <si>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</si>
  <si>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</si>
  <si>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</si>
  <si>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</si>
  <si>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</si>
  <si>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</si>
  <si>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</si>
  <si>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</si>
  <si>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</si>
  <si>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</si>
  <si>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</si>
  <si>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</si>
  <si>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</si>
  <si>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</si>
  <si>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</si>
  <si>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</si>
  <si>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</si>
  <si>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</si>
  <si>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</si>
  <si>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</si>
  <si>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</si>
  <si>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</si>
  <si>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</si>
  <si>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</si>
  <si>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</si>
  <si>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</si>
  <si>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</si>
  <si>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</si>
  <si>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</si>
  <si>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</si>
  <si>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</si>
  <si>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</si>
  <si>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</si>
  <si>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</si>
  <si>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</si>
  <si>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</si>
  <si>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</si>
  <si>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</si>
  <si>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</si>
  <si>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</si>
  <si>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</si>
  <si>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</si>
  <si>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</si>
  <si>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</si>
  <si>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</si>
  <si>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</si>
  <si>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</si>
  <si>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</si>
  <si>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</si>
  <si>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</si>
  <si>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</si>
  <si>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</si>
  <si>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</si>
  <si>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</si>
  <si>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</si>
  <si>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</si>
  <si>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</si>
  <si>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</si>
  <si>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</si>
  <si>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</si>
  <si>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</si>
  <si>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</si>
  <si>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</si>
  <si>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</si>
  <si>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</si>
  <si>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</si>
  <si>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</si>
  <si>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</si>
  <si>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</si>
  <si>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</si>
  <si>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</si>
  <si>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</si>
  <si>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</si>
  <si>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</si>
  <si>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</si>
  <si>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</si>
  <si>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</si>
  <si>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</si>
  <si>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</si>
  <si>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</si>
  <si>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</si>
  <si>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</si>
  <si>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</si>
  <si>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</si>
  <si>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</si>
  <si>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</si>
  <si>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</si>
  <si>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</si>
  <si>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</si>
  <si>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</si>
  <si>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</si>
  <si>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</si>
  <si>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</si>
  <si>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</si>
  <si>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</si>
  <si>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</si>
  <si>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</si>
  <si>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</si>
  <si>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</si>
  <si>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</si>
  <si>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</si>
  <si>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</si>
  <si>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</si>
  <si>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</si>
  <si>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</si>
  <si>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</si>
  <si>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</si>
  <si>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</si>
  <si>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</si>
  <si>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</si>
  <si>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</si>
  <si>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</si>
  <si>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</si>
  <si>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</si>
  <si>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</si>
  <si>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</si>
  <si>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</si>
  <si>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</si>
  <si>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</si>
  <si>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</si>
  <si>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</si>
  <si>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</si>
  <si>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</si>
  <si>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</si>
  <si>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</si>
  <si>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</si>
  <si>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</si>
  <si>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</si>
  <si>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</si>
  <si>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</si>
  <si>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</si>
  <si>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</si>
  <si>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</si>
  <si>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</si>
  <si>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</si>
  <si>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</si>
  <si>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</si>
  <si>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</si>
  <si>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</si>
  <si>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</si>
  <si>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</si>
  <si>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</si>
  <si>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</si>
  <si>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</si>
  <si>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</si>
  <si>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</si>
  <si>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</si>
  <si>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</si>
  <si>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</si>
  <si>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</si>
  <si>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</si>
  <si>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</si>
  <si>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</si>
  <si>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</si>
  <si>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</si>
  <si>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</si>
  <si>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</si>
  <si>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</si>
  <si>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</si>
  <si>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</si>
  <si>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</si>
  <si>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</si>
  <si>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</si>
  <si>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</si>
  <si>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</si>
  <si>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</si>
  <si>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</si>
  <si>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</si>
  <si>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</si>
  <si>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</si>
  <si>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</si>
  <si>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</si>
  <si>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</si>
  <si>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</si>
  <si>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</si>
  <si>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</si>
  <si>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</si>
  <si>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</si>
  <si>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</si>
  <si>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</si>
  <si>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</si>
  <si>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</si>
  <si>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</si>
  <si>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</si>
  <si>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</si>
  <si>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</si>
  <si>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</si>
  <si>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</si>
  <si>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</si>
  <si>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</si>
  <si>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</si>
  <si>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</si>
  <si>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</si>
  <si>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</si>
  <si>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</si>
  <si>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</si>
  <si>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</si>
  <si>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</si>
  <si>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</si>
  <si>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</si>
  <si>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</si>
  <si>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</si>
  <si>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</si>
  <si>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</si>
  <si>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</si>
  <si>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</si>
  <si>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</si>
  <si>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</si>
  <si>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</si>
  <si>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</si>
  <si>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</si>
  <si>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</si>
  <si>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</si>
  <si>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</si>
  <si>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</si>
  <si>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</si>
  <si>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</si>
  <si>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</si>
  <si>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</si>
  <si>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</si>
  <si>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</si>
  <si>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</si>
  <si>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</si>
  <si>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</si>
  <si>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</si>
  <si>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</si>
  <si>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</si>
  <si>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</si>
  <si>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</si>
  <si>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</si>
  <si>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</si>
  <si>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</si>
  <si>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</si>
  <si>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</si>
  <si>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</si>
  <si>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</si>
  <si>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</si>
  <si>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</si>
  <si>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</si>
  <si>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</si>
  <si>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</si>
  <si>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</si>
  <si>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</si>
  <si>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</si>
  <si>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</si>
  <si>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</si>
  <si>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</si>
  <si>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</si>
  <si>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</si>
  <si>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</si>
  <si>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</si>
  <si>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</si>
  <si>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</si>
  <si>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</si>
  <si>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</si>
  <si>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</si>
  <si>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</si>
  <si>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</si>
  <si>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</si>
  <si>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</si>
  <si>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</si>
  <si>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</si>
  <si>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</si>
  <si>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</si>
  <si>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</si>
  <si>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</si>
  <si>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</si>
  <si>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</si>
  <si>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</si>
  <si>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</si>
  <si>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</si>
  <si>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</si>
  <si>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</si>
  <si>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</si>
  <si>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</si>
  <si>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</si>
  <si>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</si>
  <si>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</si>
  <si>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</si>
  <si>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</si>
  <si>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</si>
  <si>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</si>
  <si>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</si>
  <si>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</si>
  <si>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</si>
  <si>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</si>
  <si>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</si>
  <si>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</si>
  <si>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</si>
  <si>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</si>
  <si>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</si>
  <si>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</si>
  <si>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</si>
  <si>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</si>
  <si>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</si>
  <si>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</si>
  <si>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</si>
  <si>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</si>
  <si>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</si>
  <si>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</si>
  <si>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</si>
  <si>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</si>
  <si>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</si>
  <si>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</si>
  <si>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</si>
  <si>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</si>
  <si>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</si>
  <si>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</si>
  <si>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</si>
  <si>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</si>
  <si>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</si>
  <si>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</si>
  <si>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</si>
  <si>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</si>
  <si>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</si>
  <si>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</si>
  <si>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</si>
  <si>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</si>
  <si>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</si>
  <si>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</si>
  <si>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</si>
  <si>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</si>
  <si>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</si>
  <si>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</si>
  <si>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</si>
  <si>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</si>
  <si>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</si>
  <si>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</si>
  <si>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</si>
  <si>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</si>
  <si>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</si>
  <si>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</si>
  <si>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</si>
  <si>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</si>
  <si>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</si>
  <si>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</si>
  <si>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</si>
  <si>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</si>
  <si>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</si>
  <si>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</si>
  <si>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</si>
  <si>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</si>
  <si>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</si>
  <si>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</si>
  <si>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</si>
  <si>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</si>
  <si>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</si>
  <si>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</si>
  <si>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</si>
  <si>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</si>
  <si>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</si>
  <si>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</si>
  <si>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</si>
  <si>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</si>
  <si>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</si>
  <si>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</si>
  <si>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</si>
  <si>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</si>
  <si>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</si>
  <si>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</si>
  <si>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</si>
  <si>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</si>
  <si>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</si>
  <si>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</si>
  <si>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</si>
  <si>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</si>
  <si>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</si>
  <si>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</si>
  <si>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</si>
  <si>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</si>
  <si>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</si>
  <si>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</si>
  <si>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</si>
  <si>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</si>
  <si>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</si>
  <si>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</si>
  <si>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</si>
  <si>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</si>
  <si>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</si>
  <si>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</si>
  <si>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</si>
  <si>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</si>
  <si>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</si>
  <si>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</si>
  <si>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</si>
  <si>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</si>
  <si>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</si>
  <si>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</si>
  <si>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</si>
  <si>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</si>
  <si>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</si>
  <si>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</si>
  <si>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</si>
  <si>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</si>
  <si>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</si>
  <si>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</si>
  <si>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</si>
  <si>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</si>
  <si>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</si>
  <si>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</si>
  <si>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</si>
  <si>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</si>
  <si>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</si>
  <si>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</si>
  <si>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</si>
  <si>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</si>
  <si>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</si>
  <si>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</si>
  <si>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</si>
  <si>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</si>
  <si>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</si>
  <si>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</si>
  <si>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</si>
  <si>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</si>
  <si>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</si>
  <si>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</si>
  <si>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</si>
  <si>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</si>
  <si>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</si>
  <si>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</si>
  <si>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</si>
  <si>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</si>
  <si>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</si>
  <si>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</si>
  <si>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</si>
  <si>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</si>
  <si>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</si>
  <si>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</si>
  <si>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</si>
  <si>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</si>
  <si>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</si>
  <si>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</si>
  <si>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</si>
  <si>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</si>
  <si>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</si>
  <si>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</si>
  <si>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</si>
  <si>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</si>
  <si>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</si>
  <si>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</si>
  <si>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</si>
  <si>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</si>
  <si>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</si>
  <si>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</si>
  <si>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</si>
  <si>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</si>
  <si>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</si>
  <si>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</si>
  <si>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</si>
  <si>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</si>
  <si>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</si>
  <si>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</si>
  <si>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</si>
  <si>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</si>
  <si>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</si>
  <si>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</si>
  <si>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</si>
  <si>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</si>
  <si>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</si>
  <si>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</si>
  <si>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</si>
  <si>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</si>
  <si>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</si>
  <si>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</si>
  <si>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</si>
  <si>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</si>
  <si>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</si>
  <si>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</si>
  <si>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</si>
  <si>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</si>
  <si>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</si>
  <si>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</si>
  <si>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</si>
  <si>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</si>
  <si>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</si>
  <si>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</si>
  <si>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</si>
  <si>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</si>
  <si>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</si>
  <si>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</si>
  <si>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</si>
  <si>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</si>
  <si>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</si>
  <si>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</si>
  <si>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</si>
  <si>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</si>
  <si>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</si>
  <si>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</si>
  <si>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</si>
  <si>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</si>
  <si>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</si>
  <si>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</si>
  <si>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</si>
  <si>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</si>
  <si>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</si>
  <si>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</si>
  <si>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</si>
  <si>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</si>
  <si>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</si>
  <si>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</si>
  <si>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</si>
  <si>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</si>
  <si>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</si>
  <si>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</si>
  <si>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</si>
  <si>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</si>
  <si>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</si>
  <si>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</si>
  <si>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</si>
  <si>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</si>
  <si>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</si>
  <si>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</si>
  <si>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</si>
  <si>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</si>
  <si>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</si>
  <si>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</si>
  <si>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</si>
  <si>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</si>
  <si>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</si>
  <si>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</si>
  <si>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</si>
  <si>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</si>
  <si>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</si>
  <si>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</si>
  <si>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</si>
  <si>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</si>
  <si>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</si>
  <si>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</si>
  <si>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</si>
  <si>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</si>
  <si>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</si>
  <si>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</si>
  <si>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</si>
  <si>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</si>
  <si>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</si>
  <si>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</si>
  <si>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</si>
  <si>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</si>
  <si>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</si>
  <si>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</si>
  <si>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</si>
  <si>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</si>
  <si>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</si>
  <si>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</si>
  <si>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</si>
  <si>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</si>
  <si>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</si>
  <si>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</si>
  <si>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</si>
  <si>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</si>
  <si>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</si>
  <si>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</si>
  <si>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</si>
  <si>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</si>
  <si>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</si>
  <si>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</si>
  <si>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</si>
  <si>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</si>
  <si>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</si>
  <si>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</si>
  <si>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</si>
  <si>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</si>
  <si>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</si>
  <si>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</si>
  <si>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</si>
  <si>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</si>
  <si>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</si>
  <si>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</si>
  <si>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</si>
  <si>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</si>
  <si>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</si>
  <si>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</si>
  <si>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</si>
  <si>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</si>
  <si>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</si>
  <si>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</si>
  <si>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</si>
  <si>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</si>
  <si>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</si>
  <si>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</si>
  <si>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</si>
  <si>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</si>
  <si>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</si>
  <si>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</si>
  <si>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</si>
  <si>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</si>
  <si>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</si>
  <si>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</si>
  <si>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</si>
  <si>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</si>
  <si>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</si>
  <si>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</si>
  <si>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</si>
  <si>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</si>
  <si>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</si>
  <si>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</si>
  <si>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</si>
  <si>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</si>
  <si>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</si>
  <si>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</si>
  <si>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</si>
  <si>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</si>
  <si>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</si>
  <si>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</si>
  <si>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</si>
  <si>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</si>
  <si>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</si>
  <si>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</si>
  <si>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</si>
  <si>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</si>
  <si>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</si>
  <si>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</si>
  <si>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</si>
  <si>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</si>
  <si>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</si>
  <si>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</si>
  <si>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</si>
  <si>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</si>
  <si>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</si>
  <si>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</si>
  <si>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</si>
  <si>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</si>
  <si>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</si>
  <si>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</si>
  <si>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</si>
  <si>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</si>
  <si>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</si>
  <si>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</si>
  <si>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</si>
  <si>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</si>
  <si>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</si>
  <si>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</si>
  <si>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</si>
  <si>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</si>
  <si>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</si>
  <si>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</si>
  <si>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</si>
  <si>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</si>
  <si>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</si>
  <si>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</si>
  <si>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</si>
  <si>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</si>
  <si>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</si>
  <si>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</si>
  <si>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</si>
  <si>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</si>
  <si>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</si>
  <si>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</si>
  <si>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</si>
  <si>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</si>
  <si>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</si>
  <si>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</si>
  <si>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</si>
  <si>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</si>
  <si>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</si>
  <si>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</si>
  <si>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</si>
  <si>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</si>
  <si>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</si>
  <si>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</si>
  <si>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</si>
  <si>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</si>
  <si>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</si>
  <si>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</si>
  <si>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</si>
  <si>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</si>
  <si>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</si>
  <si>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</si>
  <si>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</si>
  <si>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</si>
  <si>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</si>
  <si>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</si>
  <si>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</si>
  <si>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</si>
  <si>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</si>
  <si>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</si>
  <si>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</si>
  <si>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</si>
  <si>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</si>
  <si>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</si>
  <si>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</si>
  <si>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</si>
  <si>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</si>
  <si>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</si>
  <si>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</si>
  <si>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</si>
  <si>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</si>
  <si>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</si>
  <si>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</si>
  <si>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</si>
  <si>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</si>
  <si>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</si>
  <si>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</si>
  <si>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</si>
  <si>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</si>
  <si>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</si>
  <si>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</si>
  <si>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</si>
  <si>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</si>
  <si>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</si>
  <si>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</si>
  <si>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</si>
  <si>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</si>
  <si>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</si>
  <si>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</si>
  <si>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</si>
  <si>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</si>
  <si>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</si>
  <si>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</si>
  <si>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</si>
  <si>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</si>
  <si>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</si>
  <si>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</si>
  <si>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</si>
  <si>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</si>
  <si>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</si>
  <si>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</si>
  <si>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</si>
  <si>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</si>
  <si>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</si>
  <si>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</si>
  <si>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</si>
  <si>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</si>
  <si>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</si>
  <si>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</si>
  <si>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</si>
  <si>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</si>
  <si>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</si>
  <si>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</si>
  <si>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</si>
  <si>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</si>
  <si>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</si>
  <si>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</si>
  <si>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</si>
  <si>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</si>
  <si>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</si>
  <si>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</si>
  <si>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</si>
  <si>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</si>
  <si>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</si>
  <si>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</si>
  <si>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</si>
  <si>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</si>
  <si>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</si>
  <si>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</si>
  <si>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</si>
  <si>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</si>
  <si>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</si>
  <si>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</si>
  <si>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</si>
  <si>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</si>
  <si>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</si>
  <si>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</si>
  <si>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</si>
  <si>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</si>
  <si>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</si>
  <si>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</si>
  <si>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</si>
  <si>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</si>
  <si>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</si>
  <si>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</si>
  <si>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</si>
  <si>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</si>
  <si>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</si>
  <si>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</si>
  <si>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</si>
  <si>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</si>
  <si>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</si>
  <si>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</si>
  <si>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</si>
  <si>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</si>
  <si>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</si>
  <si>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</si>
  <si>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</si>
  <si>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</si>
  <si>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</si>
  <si>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</si>
  <si>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</si>
  <si>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</si>
  <si>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</si>
  <si>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</si>
  <si>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</si>
  <si>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</si>
  <si>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</si>
  <si>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</si>
  <si>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</si>
  <si>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</si>
  <si>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</si>
  <si>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</si>
  <si>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</si>
  <si>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</si>
  <si>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</si>
  <si>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</si>
  <si>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</si>
  <si>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</si>
  <si>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</si>
  <si>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</si>
  <si>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</si>
  <si>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</si>
  <si>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</si>
  <si>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</si>
  <si>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</si>
  <si>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</si>
  <si>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</si>
  <si>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</si>
  <si>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</si>
  <si>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</si>
  <si>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</si>
  <si>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</si>
  <si>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</si>
  <si>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</si>
  <si>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</si>
  <si>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</si>
  <si>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</si>
  <si>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</si>
  <si>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</si>
  <si>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</si>
  <si>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</si>
  <si>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</si>
  <si>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</si>
  <si>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</si>
  <si>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</si>
  <si>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</si>
  <si>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</si>
  <si>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</si>
  <si>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</si>
  <si>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</si>
  <si>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</si>
  <si>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</si>
  <si>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</si>
  <si>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</si>
  <si>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</si>
  <si>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</si>
  <si>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</si>
  <si>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</si>
  <si>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</si>
  <si>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</si>
  <si>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</si>
  <si>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</si>
  <si>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</si>
  <si>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</si>
  <si>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</si>
  <si>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</si>
  <si>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</si>
  <si>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</si>
  <si>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</si>
  <si>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</si>
  <si>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</si>
  <si>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</si>
  <si>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</si>
  <si>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</si>
  <si>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</si>
  <si>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</si>
  <si>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</si>
  <si>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</si>
  <si>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</si>
  <si>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</si>
  <si>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</si>
  <si>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</si>
  <si>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</si>
  <si>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</si>
  <si>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</si>
  <si>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</si>
  <si>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</si>
  <si>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</si>
  <si>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</si>
  <si>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</si>
  <si>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</si>
  <si>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</si>
  <si>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</si>
  <si>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</si>
  <si>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</si>
  <si>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</si>
  <si>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</si>
  <si>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</si>
  <si>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</si>
  <si>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</si>
  <si>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</si>
  <si>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</si>
  <si>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</si>
  <si>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</si>
  <si>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</si>
  <si>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</si>
  <si>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</si>
  <si>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</si>
  <si>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</si>
  <si>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</si>
  <si>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</si>
  <si>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</si>
  <si>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</si>
  <si>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</si>
  <si>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</si>
  <si>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</si>
  <si>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</si>
  <si>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</si>
  <si>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</si>
  <si>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</si>
  <si>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</si>
  <si>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</si>
  <si>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</si>
  <si>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</si>
  <si>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</si>
  <si>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</si>
  <si>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</si>
  <si>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</si>
  <si>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</si>
  <si>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</si>
  <si>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</si>
  <si>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</si>
  <si>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</si>
  <si>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</si>
  <si>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</si>
  <si>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</si>
  <si>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</si>
  <si>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</si>
  <si>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</si>
  <si>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</si>
  <si>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</si>
  <si>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</si>
  <si>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</si>
  <si>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</si>
  <si>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</si>
  <si>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</si>
  <si>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</si>
  <si>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</si>
  <si>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</si>
  <si>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</si>
  <si>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</si>
  <si>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</si>
  <si>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</si>
  <si>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</si>
  <si>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</si>
  <si>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</si>
  <si>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</si>
  <si>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</si>
  <si>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</si>
  <si>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</si>
  <si>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</si>
  <si>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</si>
  <si>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</si>
  <si>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</si>
  <si>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</si>
  <si>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</si>
  <si>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</si>
  <si>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</si>
  <si>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</si>
  <si>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</si>
  <si>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</si>
  <si>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</si>
  <si>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</si>
  <si>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</si>
  <si>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</si>
  <si>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</si>
  <si>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</si>
  <si>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</si>
  <si>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</si>
  <si>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</si>
  <si>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</si>
  <si>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</si>
  <si>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</si>
  <si>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</si>
  <si>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</si>
  <si>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</si>
  <si>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</si>
  <si>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</si>
  <si>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</si>
  <si>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</si>
  <si>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</si>
  <si>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</si>
  <si>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</si>
  <si>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</si>
  <si>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</si>
  <si>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</si>
  <si>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</si>
  <si>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</si>
  <si>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</si>
  <si>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</si>
  <si>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</si>
  <si>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</si>
  <si>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</si>
  <si>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</si>
  <si>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</si>
  <si>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</si>
  <si>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</si>
  <si>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</si>
  <si>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</si>
  <si>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</si>
  <si>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</si>
  <si>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</si>
  <si>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</si>
  <si>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</si>
  <si>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</si>
  <si>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</si>
  <si>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</si>
  <si>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</si>
  <si>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</si>
  <si>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</si>
  <si>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</si>
  <si>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</si>
  <si>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</si>
  <si>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</si>
  <si>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</si>
  <si>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</si>
  <si>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</si>
  <si>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</si>
  <si>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</si>
  <si>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</si>
  <si>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</si>
  <si>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</si>
  <si>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</si>
  <si>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</si>
  <si>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</si>
  <si>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</si>
  <si>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</si>
  <si>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</si>
  <si>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</si>
  <si>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</si>
  <si>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</si>
  <si>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</si>
  <si>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</si>
  <si>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</si>
  <si>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</si>
  <si>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</si>
  <si>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</si>
  <si>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</si>
  <si>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</si>
  <si>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</si>
  <si>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</si>
  <si>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</si>
  <si>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</si>
  <si>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</si>
  <si>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</si>
  <si>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</si>
  <si>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</si>
  <si>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</si>
  <si>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</si>
  <si>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</si>
  <si>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</si>
  <si>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</si>
  <si>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</si>
  <si>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</si>
  <si>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</si>
  <si>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</si>
  <si>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</si>
  <si>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</si>
  <si>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</si>
  <si>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</si>
  <si>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</si>
  <si>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</si>
  <si>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</si>
  <si>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</si>
  <si>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</si>
  <si>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</si>
  <si>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</si>
  <si>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</si>
  <si>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</si>
  <si>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</si>
  <si>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</si>
  <si>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</si>
  <si>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</si>
  <si>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</si>
  <si>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</si>
  <si>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</si>
  <si>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</si>
  <si>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</si>
  <si>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</si>
  <si>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</si>
  <si>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</si>
  <si>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</si>
  <si>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</si>
  <si>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</si>
  <si>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</si>
  <si>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</si>
  <si>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</si>
  <si>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</si>
  <si>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</si>
  <si>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</si>
  <si>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</si>
  <si>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</si>
  <si>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</si>
  <si>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</si>
  <si>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</si>
  <si>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</si>
  <si>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</si>
  <si>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</si>
  <si>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</si>
  <si>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</si>
  <si>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</si>
  <si>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</si>
  <si>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</si>
  <si>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</si>
  <si>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</si>
  <si>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</si>
  <si>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</si>
  <si>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</si>
  <si>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</si>
  <si>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</si>
  <si>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</si>
  <si>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</si>
  <si>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</si>
  <si>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</si>
  <si>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</si>
  <si>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</si>
  <si>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</si>
  <si>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</si>
  <si>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</si>
  <si>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</si>
  <si>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</si>
  <si>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</si>
  <si>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</si>
  <si>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</si>
  <si>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</si>
  <si>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</si>
  <si>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</si>
  <si>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</si>
  <si>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</si>
  <si>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</si>
  <si>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</si>
  <si>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</si>
  <si>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</si>
  <si>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</si>
  <si>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</si>
  <si>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</si>
  <si>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</si>
  <si>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</si>
  <si>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</si>
  <si>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</si>
  <si>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</si>
  <si>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</si>
  <si>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</si>
  <si>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</si>
  <si>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</si>
  <si>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</si>
  <si>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</si>
  <si>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</si>
  <si>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</si>
  <si>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</si>
  <si>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</si>
  <si>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</si>
  <si>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</si>
  <si>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</si>
  <si>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</si>
  <si>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</si>
  <si>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</si>
  <si>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</si>
  <si>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</si>
  <si>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</si>
  <si>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</si>
  <si>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</si>
  <si>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</si>
  <si>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</si>
  <si>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</si>
  <si>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</si>
  <si>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</si>
  <si>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</si>
  <si>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</si>
  <si>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</si>
  <si>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</si>
  <si>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</si>
  <si>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</si>
  <si>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</si>
  <si>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</si>
  <si>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</si>
  <si>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</si>
  <si>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</si>
  <si>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</si>
  <si>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</si>
  <si>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</si>
  <si>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</si>
  <si>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</si>
  <si>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</si>
  <si>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</si>
  <si>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</si>
  <si>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</si>
  <si>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</si>
  <si>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</si>
  <si>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</si>
  <si>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</si>
  <si>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</si>
  <si>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</si>
  <si>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</si>
  <si>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</si>
  <si>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</si>
  <si>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</si>
  <si>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</si>
  <si>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</si>
  <si>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</si>
  <si>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</si>
  <si>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</si>
  <si>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</si>
  <si>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</si>
  <si>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</si>
  <si>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</si>
  <si>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</si>
  <si>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</si>
  <si>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</si>
  <si>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</si>
  <si>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</si>
  <si>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</si>
  <si>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</si>
  <si>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</si>
  <si>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</si>
  <si>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</si>
  <si>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</si>
  <si>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</si>
  <si>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</si>
  <si>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</si>
  <si>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</si>
  <si>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</si>
  <si>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</si>
  <si>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</si>
  <si>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</si>
  <si>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</si>
  <si>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</si>
  <si>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</si>
  <si>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</si>
  <si>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</si>
  <si>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</si>
  <si>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</si>
  <si>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</si>
  <si>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</si>
  <si>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</si>
  <si>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</si>
  <si>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</si>
  <si>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</si>
  <si>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</si>
  <si>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</si>
  <si>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</si>
  <si>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</si>
  <si>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</si>
  <si>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</si>
  <si>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</si>
  <si>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</si>
  <si>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</si>
  <si>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</si>
  <si>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</si>
  <si>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</si>
  <si>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</si>
  <si>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</si>
  <si>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</si>
  <si>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</si>
  <si>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</si>
  <si>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</si>
  <si>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</si>
  <si>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</si>
  <si>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</si>
  <si>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</si>
  <si>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</si>
  <si>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</si>
  <si>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</si>
  <si>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</si>
  <si>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</si>
  <si>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</si>
  <si>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</si>
  <si>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</si>
  <si>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</si>
  <si>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</si>
  <si>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</si>
  <si>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</si>
  <si>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</si>
  <si>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</si>
  <si>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</si>
  <si>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</si>
  <si>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</si>
  <si>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</si>
  <si>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</si>
  <si>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</si>
  <si>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</si>
  <si>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</si>
  <si>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</si>
  <si>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</si>
  <si>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</si>
  <si>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</si>
  <si>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</si>
  <si>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</si>
  <si>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</si>
  <si>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</si>
  <si>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</si>
  <si>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</si>
  <si>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</si>
  <si>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</si>
  <si>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</si>
  <si>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</si>
  <si>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</si>
  <si>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</si>
  <si>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</si>
  <si>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</si>
  <si>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</si>
  <si>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</si>
  <si>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</si>
  <si>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</si>
  <si>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</si>
  <si>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</si>
  <si>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</si>
  <si>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</si>
  <si>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</si>
  <si>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</si>
  <si>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</si>
  <si>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</si>
  <si>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</si>
  <si>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</si>
  <si>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</si>
  <si>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</si>
  <si>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</si>
  <si>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</si>
  <si>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</si>
  <si>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</si>
  <si>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</si>
  <si>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</si>
  <si>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</si>
  <si>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</si>
  <si>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</si>
  <si>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</si>
  <si>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</si>
  <si>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</si>
  <si>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</si>
  <si>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</si>
  <si>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</si>
  <si>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</si>
  <si>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</si>
  <si>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</si>
  <si>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</si>
  <si>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</si>
  <si>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</si>
  <si>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</si>
  <si>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</si>
  <si>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</si>
  <si>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</si>
  <si>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</si>
  <si>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</si>
  <si>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</si>
  <si>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</si>
  <si>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</si>
  <si>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</si>
  <si>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</si>
  <si>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</si>
  <si>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</si>
  <si>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</si>
  <si>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</si>
  <si>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</si>
  <si>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</si>
  <si>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</si>
  <si>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</si>
  <si>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</si>
  <si>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</si>
  <si>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</si>
  <si>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</si>
  <si>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</si>
  <si>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</si>
  <si>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</si>
  <si>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</si>
  <si>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</si>
  <si>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</si>
  <si>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</si>
  <si>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</si>
  <si>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</si>
  <si>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</si>
  <si>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</si>
  <si>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</si>
  <si>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</si>
  <si>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</si>
  <si>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</si>
  <si>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</si>
  <si>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</si>
  <si>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</si>
  <si>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</si>
  <si>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</si>
  <si>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</si>
  <si>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</si>
  <si>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</si>
  <si>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</si>
  <si>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</si>
  <si>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</si>
  <si>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</si>
  <si>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</si>
  <si>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</si>
  <si>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</si>
  <si>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</si>
  <si>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</si>
  <si>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</si>
  <si>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</si>
  <si>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</si>
  <si>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</si>
  <si>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</si>
  <si>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</si>
  <si>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</si>
  <si>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</si>
  <si>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</si>
  <si>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</si>
  <si>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</si>
  <si>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</si>
  <si>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</si>
  <si>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</si>
  <si>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</si>
  <si>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</si>
  <si>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</si>
  <si>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</si>
  <si>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</si>
  <si>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</si>
  <si>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</si>
  <si>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</si>
  <si>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</si>
  <si>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</si>
  <si>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</si>
  <si>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</si>
  <si>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</si>
  <si>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</si>
  <si>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</si>
  <si>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</si>
  <si>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</si>
  <si>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</si>
  <si>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</si>
  <si>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</si>
  <si>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</si>
  <si>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</si>
  <si>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</si>
  <si>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</si>
  <si>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</si>
  <si>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</si>
  <si>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</si>
  <si>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</si>
  <si>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</si>
  <si>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</si>
  <si>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</si>
  <si>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</si>
  <si>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</si>
  <si>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</si>
  <si>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</si>
  <si>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</si>
  <si>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</si>
  <si>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</si>
  <si>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</si>
  <si>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</si>
  <si>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</si>
  <si>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</si>
  <si>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</si>
  <si>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</si>
  <si>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</si>
  <si>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</si>
  <si>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</si>
  <si>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</si>
  <si>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</si>
  <si>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</si>
  <si>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</si>
  <si>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</si>
  <si>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</si>
  <si>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</si>
  <si>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</si>
  <si>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</si>
  <si>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</si>
  <si>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</si>
  <si>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</si>
  <si>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</si>
  <si>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</si>
  <si>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</si>
  <si>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</si>
  <si>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</si>
  <si>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</si>
  <si>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</si>
  <si>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</si>
  <si>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</si>
  <si>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</si>
  <si>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</si>
  <si>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</si>
  <si>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</si>
  <si>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</si>
  <si>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</si>
  <si>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</si>
  <si>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</si>
  <si>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</si>
  <si>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</si>
  <si>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</si>
  <si>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</si>
  <si>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</si>
  <si>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</si>
  <si>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</si>
  <si>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</si>
  <si>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</si>
  <si>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</si>
  <si>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</si>
  <si>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</si>
  <si>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</si>
  <si>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</si>
  <si>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</si>
  <si>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</si>
  <si>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</si>
  <si>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</si>
  <si>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</si>
  <si>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</si>
  <si>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</si>
  <si>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</si>
  <si>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</si>
  <si>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</si>
  <si>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</si>
  <si>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</si>
  <si>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</si>
  <si>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</si>
  <si>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</si>
  <si>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</si>
  <si>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</si>
  <si>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</si>
  <si>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</si>
  <si>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</si>
  <si>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</si>
  <si>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</si>
  <si>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</si>
  <si>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</si>
  <si>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</si>
  <si>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</si>
  <si>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</si>
  <si>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</si>
  <si>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</si>
  <si>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</si>
  <si>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</si>
  <si>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</si>
  <si>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</si>
  <si>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</si>
  <si>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</si>
  <si>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</si>
  <si>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</si>
  <si>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</si>
  <si>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</si>
  <si>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</si>
  <si>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</si>
  <si>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</si>
  <si>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</si>
  <si>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</si>
  <si>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</si>
  <si>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</si>
  <si>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</si>
  <si>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</si>
  <si>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</si>
  <si>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</si>
  <si>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</si>
  <si>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</si>
  <si>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</si>
  <si>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</si>
  <si>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</si>
  <si>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</si>
  <si>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</si>
  <si>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</si>
  <si>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</si>
  <si>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</si>
  <si>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</si>
  <si>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</si>
  <si>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</si>
  <si>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</si>
  <si>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</si>
  <si>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</si>
  <si>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</si>
  <si>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</si>
  <si>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</si>
  <si>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</si>
  <si>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</si>
  <si>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</si>
  <si>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</si>
  <si>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</si>
  <si>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</si>
  <si>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</si>
  <si>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</si>
  <si>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</si>
  <si>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</si>
  <si>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</si>
  <si>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</si>
  <si>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</si>
  <si>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</si>
  <si>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</si>
  <si>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</si>
  <si>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</si>
  <si>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</si>
  <si>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</si>
  <si>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</si>
  <si>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</si>
  <si>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</si>
  <si>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</si>
  <si>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</si>
  <si>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</si>
  <si>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</si>
  <si>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</si>
  <si>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</si>
  <si>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</si>
  <si>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</si>
  <si>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</si>
  <si>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</si>
  <si>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</si>
  <si>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</si>
  <si>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</si>
  <si>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</si>
  <si>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</si>
  <si>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</si>
  <si>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</si>
  <si>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</si>
  <si>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</si>
  <si>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</si>
  <si>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</si>
  <si>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</si>
  <si>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</si>
  <si>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</si>
  <si>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</si>
  <si>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</si>
  <si>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</si>
  <si>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</si>
  <si>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</si>
  <si>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</si>
  <si>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</si>
  <si>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</si>
  <si>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</si>
  <si>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</si>
  <si>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</si>
  <si>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</si>
  <si>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</si>
  <si>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</si>
  <si>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</si>
  <si>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</si>
  <si>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</si>
  <si>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</si>
  <si>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</si>
  <si>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</si>
  <si>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</si>
  <si>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</si>
  <si>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</si>
  <si>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</si>
  <si>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</si>
  <si>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</si>
  <si>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</si>
  <si>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</si>
  <si>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</si>
  <si>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</si>
  <si>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</si>
  <si>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</si>
  <si>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</si>
  <si>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</si>
  <si>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</si>
  <si>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</si>
  <si>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</si>
  <si>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</si>
  <si>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</si>
  <si>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</si>
  <si>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</si>
  <si>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</si>
  <si>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</si>
  <si>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</si>
  <si>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</si>
  <si>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</si>
  <si>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</si>
  <si>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</si>
  <si>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</si>
  <si>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</si>
  <si>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</si>
  <si>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</si>
  <si>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</si>
  <si>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</si>
  <si>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</si>
  <si>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</si>
  <si>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</si>
  <si>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</si>
  <si>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</si>
  <si>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</si>
  <si>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</si>
  <si>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</si>
  <si>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</si>
  <si>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</si>
  <si>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</si>
  <si>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</si>
  <si>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</si>
  <si>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</si>
  <si>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</si>
  <si>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</si>
  <si>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</si>
  <si>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</si>
  <si>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</si>
  <si>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</si>
  <si>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</si>
  <si>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</si>
  <si>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</si>
  <si>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</si>
  <si>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</si>
  <si>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</si>
  <si>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</si>
  <si>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</si>
  <si>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</si>
  <si>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</si>
  <si>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</si>
  <si>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</si>
  <si>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</si>
  <si>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</si>
  <si>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</si>
  <si>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</si>
  <si>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</si>
  <si>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</si>
  <si>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</si>
  <si>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</si>
  <si>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</si>
  <si>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</si>
  <si>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</si>
  <si>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</si>
  <si>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</si>
  <si>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</si>
  <si>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</si>
  <si>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</si>
  <si>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</si>
  <si>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</si>
  <si>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</si>
  <si>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</si>
  <si>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</si>
  <si>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</si>
  <si>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</si>
  <si>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</si>
  <si>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</si>
  <si>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</si>
  <si>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</si>
  <si>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</si>
  <si>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</si>
  <si>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</si>
  <si>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</si>
  <si>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</si>
  <si>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</si>
  <si>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</si>
  <si>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</si>
  <si>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</si>
  <si>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</si>
  <si>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</si>
  <si>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</si>
  <si>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</si>
  <si>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</si>
  <si>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</si>
  <si>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</si>
  <si>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</si>
  <si>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</si>
  <si>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</si>
  <si>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</si>
  <si>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</si>
  <si>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</si>
  <si>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</si>
  <si>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</si>
  <si>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</si>
  <si>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</si>
  <si>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</si>
  <si>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</si>
  <si>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</si>
  <si>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</si>
  <si>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</si>
  <si>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</si>
  <si>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</si>
  <si>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</si>
  <si>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</si>
  <si>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</si>
  <si>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</si>
  <si>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</si>
  <si>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</si>
  <si>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</si>
  <si>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</si>
  <si>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</si>
  <si>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</si>
  <si>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</si>
  <si>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</si>
  <si>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</si>
  <si>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</si>
  <si>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</si>
  <si>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</si>
  <si>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</si>
  <si>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</si>
  <si>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</si>
  <si>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</si>
  <si>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</si>
  <si>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</si>
  <si>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</si>
  <si>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</si>
  <si>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</si>
  <si>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</si>
  <si>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</si>
  <si>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</si>
  <si>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</si>
  <si>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</si>
  <si>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</si>
  <si>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</si>
  <si>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</si>
  <si>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</si>
  <si>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</si>
  <si>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</si>
  <si>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</si>
  <si>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</si>
  <si>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</si>
  <si>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</si>
  <si>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</si>
  <si>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</si>
  <si>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</si>
  <si>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</si>
  <si>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</si>
  <si>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</si>
  <si>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</si>
  <si>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</si>
  <si>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</si>
  <si>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</si>
  <si>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</si>
  <si>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</si>
  <si>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</si>
  <si>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</si>
  <si>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</si>
  <si>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</si>
  <si>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</si>
  <si>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</si>
  <si>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</si>
  <si>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</si>
  <si>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</si>
  <si>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</si>
  <si>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</si>
  <si>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</si>
  <si>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</si>
  <si>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</si>
  <si>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</si>
  <si>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</si>
  <si>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</si>
  <si>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</si>
  <si>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</si>
  <si>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</si>
  <si>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</si>
  <si>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</si>
  <si>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</si>
  <si>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</si>
  <si>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</si>
  <si>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</si>
  <si>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</si>
  <si>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</si>
  <si>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</si>
  <si>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</si>
  <si>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</si>
  <si>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</si>
  <si>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</si>
  <si>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</si>
  <si>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</si>
  <si>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</si>
  <si>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</si>
  <si>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</si>
  <si>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</si>
  <si>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</si>
  <si>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</si>
  <si>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</si>
  <si>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</si>
  <si>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</si>
  <si>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</si>
  <si>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</si>
  <si>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</si>
  <si>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</si>
  <si>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</si>
  <si>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</si>
  <si>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</si>
  <si>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</si>
  <si>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</si>
  <si>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</si>
  <si>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</si>
  <si>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</si>
  <si>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</si>
  <si>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</si>
  <si>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</si>
  <si>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</si>
  <si>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</si>
  <si>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</si>
  <si>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</si>
  <si>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</si>
  <si>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</si>
  <si>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</si>
  <si>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</si>
  <si>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</si>
  <si>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</si>
  <si>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</si>
  <si>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</si>
  <si>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</si>
  <si>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</si>
  <si>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</si>
  <si>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</si>
  <si>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</si>
  <si>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</si>
  <si>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</si>
  <si>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</si>
  <si>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</si>
  <si>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</si>
  <si>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</si>
  <si>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</si>
  <si>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</si>
  <si>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</si>
  <si>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</si>
  <si>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</si>
  <si>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</si>
  <si>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</si>
  <si>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</si>
  <si>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</si>
  <si>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</si>
  <si>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</si>
  <si>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</si>
  <si>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</si>
  <si>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</si>
  <si>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</si>
  <si>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</si>
  <si>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</si>
  <si>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</si>
  <si>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</si>
  <si>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</si>
  <si>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</si>
  <si>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</si>
  <si>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</si>
  <si>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</si>
  <si>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</si>
  <si>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</si>
  <si>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</si>
  <si>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</si>
  <si>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</si>
  <si>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</si>
  <si>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</si>
  <si>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</si>
  <si>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</si>
  <si>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</si>
  <si>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</si>
  <si>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</si>
  <si>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</si>
  <si>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</si>
  <si>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</si>
  <si>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</si>
  <si>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</si>
  <si>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</si>
  <si>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</si>
  <si>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</si>
  <si>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</si>
  <si>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</si>
  <si>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</si>
  <si>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</si>
  <si>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</si>
  <si>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</si>
  <si>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</si>
  <si>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</si>
  <si>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</si>
  <si>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</si>
  <si>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</si>
  <si>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</si>
  <si>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</si>
  <si>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</si>
  <si>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</si>
  <si>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</si>
  <si>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</si>
  <si>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</si>
  <si>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</si>
  <si>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</si>
  <si>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</si>
  <si>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</si>
  <si>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</si>
  <si>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</si>
  <si>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</si>
  <si>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</si>
  <si>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</si>
  <si>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</si>
  <si>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</si>
  <si>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</si>
  <si>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</si>
  <si>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</si>
  <si>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</si>
  <si>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</si>
  <si>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</si>
  <si>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</si>
  <si>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</si>
  <si>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</si>
  <si>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</si>
  <si>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</si>
  <si>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</si>
  <si>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</si>
  <si>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</si>
  <si>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</si>
  <si>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</si>
  <si>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</si>
  <si>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</si>
  <si>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</si>
  <si>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</si>
  <si>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</si>
  <si>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</si>
  <si>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</si>
  <si>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</si>
  <si>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</si>
  <si>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</si>
  <si>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</si>
  <si>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</si>
  <si>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</si>
  <si>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</si>
  <si>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</si>
  <si>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</si>
  <si>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</si>
  <si>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</si>
  <si>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</si>
  <si>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</si>
  <si>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</si>
  <si>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</si>
  <si>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</si>
  <si>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</si>
  <si>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</si>
  <si>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</si>
  <si>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</si>
  <si>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</si>
  <si>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</si>
  <si>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</si>
  <si>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</si>
  <si>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</si>
  <si>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</si>
  <si>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</si>
  <si>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</si>
  <si>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</si>
  <si>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</si>
  <si>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</si>
  <si>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</si>
  <si>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</si>
  <si>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</si>
  <si>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</si>
  <si>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</si>
  <si>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</si>
  <si>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</si>
  <si>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</si>
  <si>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</si>
  <si>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</si>
  <si>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</si>
  <si>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</si>
  <si>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</si>
  <si>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</si>
  <si>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</si>
  <si>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</si>
  <si>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</si>
  <si>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</si>
  <si>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</si>
  <si>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</si>
  <si>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</si>
  <si>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</si>
  <si>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</si>
  <si>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</si>
  <si>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</si>
  <si>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</si>
  <si>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</si>
  <si>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</si>
  <si>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</si>
  <si>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</si>
  <si>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</si>
  <si>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</si>
  <si>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</si>
  <si>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</si>
  <si>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</si>
  <si>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</si>
  <si>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</si>
  <si>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</si>
  <si>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</si>
  <si>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</si>
  <si>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</si>
  <si>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</si>
  <si>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</si>
  <si>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</si>
  <si>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</si>
  <si>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</si>
  <si>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</si>
  <si>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</si>
  <si>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</si>
  <si>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</si>
  <si>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</si>
  <si>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</si>
  <si>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</si>
  <si>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</si>
  <si>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</si>
  <si>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</si>
  <si>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</si>
  <si>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</si>
  <si>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</si>
  <si>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</si>
  <si>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</si>
  <si>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</si>
  <si>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</si>
  <si>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</si>
  <si>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</si>
  <si>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</si>
  <si>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</si>
  <si>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</si>
  <si>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</si>
  <si>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</si>
  <si>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</si>
  <si>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</si>
  <si>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</si>
  <si>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</si>
  <si>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</si>
  <si>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</si>
  <si>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</si>
  <si>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</si>
  <si>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</si>
  <si>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</si>
  <si>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</si>
  <si>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</si>
  <si>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</si>
  <si>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</si>
  <si>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</si>
  <si>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</si>
  <si>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</si>
  <si>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</si>
  <si>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</si>
  <si>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</si>
  <si>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</si>
  <si>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</si>
  <si>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</si>
  <si>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</si>
  <si>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</si>
  <si>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</si>
  <si>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</si>
  <si>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</si>
  <si>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</si>
  <si>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</si>
  <si>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</si>
  <si>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</si>
  <si>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</si>
  <si>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</si>
  <si>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</si>
  <si>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</si>
  <si>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</si>
  <si>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</si>
  <si>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</si>
  <si>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</si>
  <si>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</si>
  <si>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</si>
  <si>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</si>
  <si>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</si>
  <si>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</si>
  <si>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</si>
  <si>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</si>
  <si>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</si>
  <si>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</si>
  <si>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</si>
  <si>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</si>
  <si>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</si>
  <si>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</si>
  <si>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</si>
  <si>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</si>
  <si>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</si>
  <si>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</si>
  <si>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</si>
  <si>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</si>
  <si>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</si>
  <si>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</si>
  <si>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</si>
  <si>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</si>
  <si>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</si>
  <si>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</si>
  <si>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</si>
  <si>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</si>
  <si>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</si>
  <si>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</si>
  <si>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</si>
  <si>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</si>
  <si>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</si>
  <si>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</si>
  <si>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</si>
  <si>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</si>
  <si>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</si>
  <si>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</si>
  <si>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</si>
  <si>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</si>
  <si>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</si>
  <si>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</si>
  <si>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</si>
  <si>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</si>
  <si>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</si>
  <si>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</si>
  <si>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</si>
  <si>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</si>
  <si>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</si>
  <si>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</si>
  <si>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</si>
  <si>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</si>
  <si>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</si>
  <si>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</si>
  <si>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</si>
  <si>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</si>
  <si>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</si>
  <si>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</si>
  <si>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</si>
  <si>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</si>
  <si>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</si>
  <si>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</si>
  <si>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</si>
  <si>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</si>
  <si>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</si>
  <si>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</si>
  <si>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</si>
  <si>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</si>
  <si>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</si>
  <si>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</si>
  <si>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</si>
  <si>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</si>
  <si>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</si>
  <si>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</si>
  <si>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</si>
  <si>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</si>
  <si>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</si>
  <si>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</si>
  <si>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</si>
  <si>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</si>
  <si>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</si>
  <si>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</si>
  <si>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</si>
  <si>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</si>
  <si>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</si>
  <si>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</si>
  <si>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</si>
  <si>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</si>
  <si>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</si>
  <si>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</si>
  <si>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</si>
  <si>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</si>
  <si>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</si>
  <si>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</si>
  <si>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</si>
  <si>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</si>
  <si>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</si>
  <si>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</si>
  <si>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</si>
  <si>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</si>
  <si>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</si>
  <si>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</si>
  <si>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</si>
  <si>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</si>
  <si>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</si>
  <si>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</si>
  <si>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</si>
  <si>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</si>
  <si>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</si>
  <si>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</si>
  <si>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</si>
  <si>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</si>
  <si>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</si>
  <si>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</si>
  <si>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</si>
  <si>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</si>
  <si>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</si>
  <si>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</si>
  <si>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</si>
  <si>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</si>
  <si>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</si>
  <si>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</si>
  <si>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</si>
  <si>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</si>
  <si>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</si>
  <si>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</si>
  <si>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</si>
  <si>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</si>
  <si>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</si>
  <si>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</si>
  <si>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</si>
  <si>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</si>
  <si>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</si>
  <si>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</si>
  <si>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</si>
  <si>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</si>
  <si>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</si>
  <si>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</si>
  <si>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</si>
  <si>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</si>
  <si>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</si>
  <si>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</si>
  <si>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</si>
  <si>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</si>
  <si>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</si>
  <si>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</si>
  <si>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</si>
  <si>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</si>
  <si>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</si>
  <si>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</si>
  <si>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</si>
  <si>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</si>
  <si>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</si>
  <si>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</si>
  <si>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</si>
  <si>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</si>
  <si>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</si>
  <si>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</si>
  <si>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</si>
  <si>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</si>
  <si>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</si>
  <si>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</si>
  <si>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</si>
  <si>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</si>
  <si>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</si>
  <si>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</si>
  <si>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</si>
  <si>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</si>
  <si>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</si>
  <si>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</si>
  <si>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</si>
  <si>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</si>
  <si>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</si>
  <si>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</si>
  <si>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</si>
  <si>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</si>
  <si>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</si>
  <si>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</si>
  <si>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</si>
  <si>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</si>
  <si>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</si>
  <si>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</si>
  <si>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</si>
  <si>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</si>
  <si>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</si>
  <si>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</si>
  <si>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</si>
  <si>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</si>
  <si>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</si>
  <si>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</si>
  <si>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</si>
  <si>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</si>
  <si>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</si>
  <si>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</si>
  <si>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</si>
  <si>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</si>
  <si>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</si>
  <si>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</si>
  <si>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</si>
  <si>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</si>
  <si>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</si>
  <si>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</si>
  <si>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</si>
  <si>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</si>
  <si>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</si>
  <si>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</si>
  <si>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</si>
  <si>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</si>
  <si>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</si>
  <si>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</si>
  <si>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</si>
  <si>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</si>
  <si>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</si>
  <si>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</si>
  <si>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</si>
  <si>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</si>
  <si>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</si>
  <si>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</si>
  <si>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</si>
  <si>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</si>
  <si>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</si>
  <si>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</si>
  <si>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</si>
  <si>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</si>
  <si>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</si>
  <si>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</si>
  <si>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</si>
  <si>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</si>
  <si>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</si>
  <si>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</si>
  <si>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</si>
  <si>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</si>
  <si>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</si>
  <si>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</si>
  <si>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</si>
  <si>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</si>
  <si>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</si>
  <si>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</si>
  <si>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</si>
  <si>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</si>
  <si>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</si>
  <si>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</si>
  <si>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</si>
  <si>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</si>
  <si>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</si>
  <si>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</si>
  <si>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</si>
  <si>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</si>
  <si>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</si>
  <si>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</si>
  <si>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</si>
  <si>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</si>
  <si>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</si>
  <si>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</si>
  <si>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</si>
  <si>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</si>
  <si>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</si>
  <si>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</si>
  <si>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</si>
  <si>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</si>
  <si>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</si>
  <si>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</si>
  <si>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</si>
  <si>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</si>
  <si>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</si>
  <si>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</si>
  <si>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</si>
  <si>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</si>
  <si>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</si>
  <si>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</si>
  <si>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</si>
  <si>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</si>
  <si>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</si>
  <si>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</si>
  <si>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</si>
  <si>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</si>
  <si>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</si>
  <si>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</si>
  <si>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</si>
  <si>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</si>
  <si>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</si>
  <si>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</si>
  <si>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</si>
  <si>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</si>
  <si>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</si>
  <si>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</si>
  <si>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</si>
  <si>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</si>
  <si>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</si>
  <si>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</si>
  <si>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</si>
  <si>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</si>
  <si>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</si>
  <si>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</si>
  <si>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</si>
  <si>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</si>
  <si>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</si>
  <si>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</si>
  <si>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</si>
  <si>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</si>
  <si>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</si>
  <si>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</si>
  <si>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</si>
  <si>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</si>
  <si>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</si>
  <si>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</si>
  <si>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</si>
  <si>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</si>
  <si>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</si>
  <si>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</si>
  <si>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</si>
  <si>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</si>
  <si>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</si>
  <si>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</si>
  <si>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</si>
  <si>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</si>
  <si>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</si>
  <si>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</si>
  <si>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</si>
  <si>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</si>
  <si>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</si>
  <si>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</si>
  <si>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</si>
  <si>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</si>
  <si>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</si>
  <si>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</si>
  <si>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</si>
  <si>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</si>
  <si>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</si>
  <si>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</si>
  <si>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</si>
  <si>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</si>
  <si>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</si>
  <si>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</si>
  <si>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</si>
  <si>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</si>
  <si>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</si>
  <si>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</si>
  <si>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</si>
  <si>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</si>
  <si>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</si>
  <si>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</si>
  <si>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</si>
  <si>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</si>
  <si>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</si>
  <si>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</si>
  <si>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</si>
  <si>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</si>
  <si>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</si>
  <si>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</si>
  <si>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</si>
  <si>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</si>
  <si>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</si>
  <si>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</si>
  <si>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</si>
  <si>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</si>
  <si>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</si>
  <si>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</si>
  <si>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</si>
  <si>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</si>
  <si>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</si>
  <si>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</si>
  <si>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</si>
  <si>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</si>
  <si>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</si>
  <si>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</si>
  <si>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</si>
  <si>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</si>
  <si>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</si>
  <si>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</si>
  <si>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</si>
  <si>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</si>
  <si>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</si>
  <si>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</si>
  <si>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</si>
  <si>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</si>
  <si>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</si>
  <si>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</si>
  <si>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</si>
  <si>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</si>
  <si>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</si>
  <si>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</si>
  <si>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</si>
  <si>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</si>
  <si>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</si>
  <si>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</si>
  <si>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</si>
  <si>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</si>
  <si>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</si>
  <si>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</si>
  <si>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</si>
  <si>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</si>
  <si>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</si>
  <si>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</si>
  <si>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</si>
  <si>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</si>
  <si>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</si>
  <si>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</si>
  <si>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</si>
  <si>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</si>
  <si>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</si>
  <si>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</si>
  <si>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</si>
  <si>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</si>
  <si>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</si>
  <si>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</si>
  <si>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</si>
  <si>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</si>
  <si>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</si>
  <si>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</si>
  <si>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</si>
  <si>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</si>
  <si>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</si>
  <si>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</si>
  <si>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</si>
  <si>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</si>
  <si>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</si>
  <si>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</si>
  <si>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</si>
  <si>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</si>
  <si>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</si>
  <si>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</si>
  <si>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</si>
  <si>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</si>
  <si>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</si>
  <si>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</si>
  <si>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</si>
  <si>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</si>
  <si>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</si>
  <si>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</si>
  <si>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</si>
  <si>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</si>
  <si>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</si>
  <si>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</si>
  <si>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</si>
  <si>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</si>
  <si>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</si>
  <si>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</si>
  <si>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</si>
  <si>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</si>
  <si>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</si>
  <si>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</si>
  <si>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</si>
  <si>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</si>
  <si>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</si>
  <si>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</si>
  <si>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</si>
  <si>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</si>
  <si>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</si>
  <si>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</si>
  <si>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</si>
  <si>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</si>
  <si>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</si>
  <si>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</si>
  <si>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</si>
  <si>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</si>
  <si>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</si>
  <si>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</si>
  <si>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</si>
  <si>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</si>
  <si>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</si>
  <si>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</si>
  <si>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</si>
  <si>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</si>
  <si>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</si>
  <si>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</si>
  <si>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</si>
  <si>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</si>
  <si>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</si>
  <si>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</si>
  <si>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</si>
  <si>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</si>
  <si>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</si>
  <si>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</si>
  <si>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</si>
  <si>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</si>
  <si>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</si>
  <si>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</si>
  <si>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</si>
  <si>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</si>
  <si>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</si>
  <si>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</si>
  <si>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</si>
  <si>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</si>
  <si>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</si>
  <si>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</si>
  <si>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</si>
  <si>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</si>
  <si>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</si>
  <si>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</si>
  <si>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</si>
  <si>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</si>
  <si>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</si>
  <si>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</si>
  <si>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</si>
  <si>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</si>
  <si>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</si>
  <si>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</si>
  <si>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</si>
  <si>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</si>
  <si>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</si>
  <si>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</si>
  <si>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</si>
  <si>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</si>
  <si>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</si>
  <si>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</si>
  <si>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</si>
  <si>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</si>
  <si>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</si>
  <si>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</si>
  <si>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</si>
  <si>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</si>
  <si>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</si>
  <si>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</si>
  <si>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</si>
  <si>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</si>
  <si>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</si>
  <si>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</si>
  <si>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</si>
  <si>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</si>
  <si>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</si>
  <si>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</si>
  <si>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</si>
  <si>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</si>
  <si>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</si>
  <si>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</si>
  <si>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</si>
  <si>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</si>
  <si>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</si>
  <si>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</si>
  <si>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</si>
  <si>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</si>
  <si>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</si>
  <si>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</si>
  <si>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</si>
  <si>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</si>
  <si>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</si>
  <si>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</si>
  <si>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</si>
  <si>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</si>
  <si>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</si>
  <si>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</si>
  <si>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</si>
  <si>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</si>
  <si>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</si>
  <si>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</si>
  <si>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</si>
  <si>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</si>
  <si>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</si>
  <si>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</si>
  <si>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</si>
  <si>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</si>
  <si>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</si>
  <si>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</si>
  <si>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</si>
  <si>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</si>
  <si>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</si>
  <si>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</si>
  <si>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</si>
  <si>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</si>
  <si>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</si>
  <si>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</si>
  <si>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</si>
  <si>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</si>
  <si>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</si>
  <si>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</si>
  <si>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</si>
  <si>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</si>
  <si>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</si>
  <si>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</si>
  <si>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</si>
  <si>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</si>
  <si>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</si>
  <si>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</si>
  <si>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</si>
  <si>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</si>
  <si>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</si>
  <si>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</si>
  <si>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</si>
  <si>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</si>
  <si>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</si>
  <si>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</si>
  <si>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</si>
  <si>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</si>
  <si>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</si>
  <si>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</si>
  <si>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</si>
  <si>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</si>
  <si>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</si>
  <si>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</si>
  <si>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</si>
  <si>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</si>
  <si>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</si>
  <si>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</si>
  <si>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</si>
  <si>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</si>
  <si>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</si>
  <si>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</si>
  <si>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</si>
  <si>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</si>
  <si>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</si>
  <si>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</si>
  <si>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</si>
  <si>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</si>
  <si>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</si>
  <si>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</si>
  <si>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</si>
  <si>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</si>
  <si>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</si>
  <si>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</si>
  <si>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</si>
  <si>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</si>
  <si>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</si>
  <si>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</si>
  <si>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</si>
  <si>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</si>
  <si>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</si>
  <si>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</si>
  <si>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</si>
  <si>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</si>
  <si>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</si>
  <si>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</si>
  <si>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</si>
  <si>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</si>
  <si>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</si>
  <si>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</si>
  <si>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</si>
  <si>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</si>
  <si>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</si>
  <si>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</si>
  <si>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</si>
  <si>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</si>
  <si>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</si>
  <si>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</si>
  <si>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</si>
  <si>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</si>
  <si>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</si>
  <si>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</si>
  <si>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</si>
  <si>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</si>
  <si>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</si>
  <si>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</si>
  <si>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</si>
  <si>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</si>
  <si>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</si>
  <si>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</si>
  <si>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</si>
  <si>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</si>
  <si>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</si>
  <si>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</si>
  <si>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</si>
  <si>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</si>
  <si>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</si>
  <si>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</si>
  <si>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</si>
  <si>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</si>
  <si>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</si>
  <si>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</si>
  <si>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</si>
  <si>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</si>
  <si>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</si>
  <si>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</si>
  <si>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</si>
  <si>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</si>
  <si>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</si>
  <si>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</si>
  <si>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</si>
  <si>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</si>
  <si>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</si>
  <si>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</si>
  <si>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</si>
  <si>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</si>
  <si>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</si>
  <si>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</si>
  <si>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</si>
  <si>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</si>
  <si>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</si>
  <si>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</si>
  <si>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</si>
  <si>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</si>
  <si>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</si>
  <si>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</si>
  <si>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</si>
  <si>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</si>
  <si>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</si>
  <si>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</si>
  <si>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</si>
  <si>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</si>
  <si>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</si>
  <si>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</si>
  <si>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</si>
  <si>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</si>
  <si>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</si>
  <si>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</si>
  <si>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</si>
  <si>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</si>
  <si>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</si>
  <si>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</si>
  <si>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</si>
  <si>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</si>
  <si>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</si>
  <si>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</si>
  <si>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</si>
  <si>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</si>
  <si>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</si>
  <si>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</si>
  <si>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</si>
  <si>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</si>
  <si>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</si>
  <si>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</si>
  <si>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</si>
  <si>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</si>
  <si>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</si>
  <si>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</si>
  <si>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</si>
  <si>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</si>
  <si>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</si>
  <si>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</si>
  <si>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</si>
  <si>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</si>
  <si>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</si>
  <si>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</si>
  <si>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</si>
  <si>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</si>
  <si>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</si>
  <si>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</si>
  <si>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</si>
  <si>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</si>
  <si>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</si>
  <si>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</si>
  <si>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</si>
  <si>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</si>
  <si>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</si>
  <si>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</si>
  <si>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</si>
  <si>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</si>
  <si>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</si>
  <si>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</si>
  <si>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</si>
  <si>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</si>
  <si>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</si>
  <si>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</si>
  <si>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</si>
  <si>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</si>
  <si>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</si>
  <si>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</si>
  <si>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</si>
  <si>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</si>
  <si>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</si>
  <si>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</si>
  <si>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</si>
  <si>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</si>
  <si>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</si>
  <si>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</si>
  <si>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</si>
  <si>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</si>
  <si>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</si>
  <si>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</si>
  <si>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</si>
  <si>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</si>
  <si>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</si>
  <si>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</si>
  <si>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</si>
  <si>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</si>
  <si>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</si>
  <si>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</si>
  <si>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</si>
  <si>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</si>
  <si>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</si>
  <si>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</si>
  <si>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</si>
  <si>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</si>
  <si>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</si>
  <si>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</si>
  <si>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</si>
  <si>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</si>
  <si>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</si>
  <si>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</si>
  <si>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</si>
  <si>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</si>
  <si>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</si>
  <si>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</si>
  <si>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</si>
  <si>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</si>
  <si>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</si>
  <si>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</si>
  <si>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</si>
  <si>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</si>
  <si>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</si>
  <si>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</si>
  <si>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</si>
  <si>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</si>
  <si>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</si>
  <si>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</si>
  <si>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</si>
  <si>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</si>
  <si>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</si>
  <si>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</si>
  <si>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</si>
  <si>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</si>
  <si>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</si>
  <si>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</si>
  <si>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</si>
  <si>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</si>
  <si>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</si>
  <si>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</si>
  <si>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</si>
  <si>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</si>
  <si>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</si>
  <si>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</si>
  <si>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</si>
  <si>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</si>
  <si>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</si>
  <si>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</si>
  <si>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</si>
  <si>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</si>
  <si>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</si>
  <si>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</si>
  <si>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</si>
  <si>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</si>
  <si>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</si>
  <si>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</si>
  <si>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</si>
  <si>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</si>
  <si>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</si>
  <si>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</si>
  <si>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</si>
  <si>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</si>
  <si>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</si>
  <si>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</si>
  <si>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</si>
  <si>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</si>
  <si>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</si>
  <si>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</si>
  <si>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</si>
  <si>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</si>
  <si>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</si>
  <si>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</si>
  <si>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</si>
  <si>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</si>
  <si>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</si>
  <si>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</si>
  <si>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</si>
  <si>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</si>
  <si>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</si>
  <si>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</si>
  <si>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</si>
  <si>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</si>
  <si>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</si>
  <si>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</si>
  <si>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</si>
  <si>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</si>
  <si>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</si>
  <si>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</si>
  <si>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</si>
  <si>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</si>
  <si>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</si>
  <si>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</si>
  <si>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</si>
  <si>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</si>
  <si>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</si>
  <si>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</si>
  <si>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</si>
  <si>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</si>
  <si>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</si>
  <si>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</si>
  <si>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</si>
  <si>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</si>
  <si>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</si>
  <si>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</si>
  <si>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</si>
  <si>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</si>
  <si>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</si>
  <si>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</si>
  <si>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</si>
  <si>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</si>
  <si>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</si>
  <si>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</si>
  <si>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</si>
  <si>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</si>
  <si>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</si>
  <si>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</si>
  <si>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</si>
  <si>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</si>
  <si>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</si>
  <si>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</si>
  <si>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</si>
  <si>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</si>
  <si>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</si>
  <si>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</si>
  <si>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</si>
  <si>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</si>
  <si>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</si>
  <si>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</si>
  <si>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</si>
  <si>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</si>
  <si>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</si>
  <si>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</si>
  <si>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</si>
  <si>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</si>
  <si>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</si>
  <si>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</si>
  <si>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</si>
  <si>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</si>
  <si>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</si>
  <si>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</si>
  <si>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</si>
  <si>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</si>
  <si>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</si>
  <si>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</si>
  <si>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</si>
  <si>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</si>
  <si>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</si>
  <si>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</si>
  <si>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</si>
  <si>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</si>
  <si>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</si>
  <si>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</si>
  <si>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</si>
  <si>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</si>
  <si>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</si>
  <si>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</si>
  <si>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</si>
  <si>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</si>
  <si>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</si>
  <si>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</si>
  <si>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</si>
  <si>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</si>
  <si>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</si>
  <si>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</si>
  <si>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</si>
  <si>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</si>
  <si>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</si>
  <si>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</si>
  <si>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</si>
  <si>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</si>
  <si>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</si>
  <si>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</si>
  <si>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</si>
  <si>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</si>
  <si>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</si>
  <si>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</si>
  <si>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</si>
  <si>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</si>
  <si>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</si>
  <si>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</si>
  <si>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</si>
  <si>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</si>
  <si>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</si>
  <si>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</si>
  <si>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</si>
  <si>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</si>
  <si>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</si>
  <si>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</si>
  <si>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</si>
  <si>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</si>
  <si>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</si>
  <si>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</si>
  <si>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</si>
  <si>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</si>
  <si>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</si>
  <si>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</si>
  <si>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</si>
  <si>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</si>
  <si>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</si>
  <si>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</si>
  <si>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</si>
  <si>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</si>
  <si>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</si>
  <si>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</si>
  <si>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</si>
  <si>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</si>
  <si>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</si>
  <si>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</si>
  <si>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</si>
  <si>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</si>
  <si>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</si>
  <si>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</si>
  <si>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</si>
  <si>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</si>
  <si>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</si>
  <si>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</si>
  <si>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</si>
  <si>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</si>
  <si>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</si>
  <si>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</si>
  <si>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</si>
  <si>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</si>
  <si>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</si>
  <si>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</si>
  <si>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</si>
  <si>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</si>
  <si>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</si>
  <si>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</si>
  <si>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</si>
  <si>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</si>
  <si>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</si>
  <si>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</si>
  <si>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</si>
  <si>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</si>
  <si>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</si>
  <si>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</si>
  <si>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</si>
  <si>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</si>
  <si>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</si>
  <si>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</si>
  <si>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</si>
  <si>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</si>
  <si>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</si>
  <si>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</si>
  <si>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</si>
  <si>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</si>
  <si>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</si>
  <si>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</si>
  <si>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</si>
  <si>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</si>
  <si>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</si>
  <si>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</si>
  <si>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</si>
  <si>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</si>
  <si>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</si>
  <si>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</si>
  <si>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</si>
  <si>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</si>
  <si>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</si>
  <si>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</si>
  <si>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</si>
  <si>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</si>
  <si>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</si>
  <si>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</si>
  <si>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</si>
  <si>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</si>
  <si>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</si>
  <si>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</si>
  <si>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</si>
  <si>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</si>
  <si>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</si>
  <si>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</si>
  <si>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</si>
  <si>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</si>
  <si>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</si>
  <si>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</si>
  <si>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</si>
  <si>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</si>
  <si>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</si>
  <si>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</si>
  <si>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</si>
  <si>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</si>
  <si>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</si>
  <si>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</si>
  <si>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</si>
  <si>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</si>
  <si>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</si>
  <si>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</si>
  <si>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</si>
  <si>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</si>
  <si>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</si>
  <si>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</si>
  <si>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</si>
  <si>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</si>
  <si>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</si>
  <si>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</si>
  <si>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</si>
  <si>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</si>
  <si>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</si>
  <si>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</si>
  <si>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</si>
  <si>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</si>
  <si>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</si>
  <si>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</si>
  <si>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</si>
  <si>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</si>
  <si>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</si>
  <si>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</si>
  <si>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</si>
  <si>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</si>
  <si>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</si>
  <si>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</si>
  <si>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</si>
  <si>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</si>
  <si>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</si>
  <si>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</si>
  <si>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</si>
  <si>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</si>
  <si>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</si>
  <si>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</si>
  <si>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</si>
  <si>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</si>
  <si>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</si>
  <si>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</si>
  <si>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</si>
  <si>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</si>
  <si>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</si>
  <si>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</si>
  <si>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</si>
  <si>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</si>
  <si>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</si>
  <si>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</si>
  <si>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</si>
  <si>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</si>
  <si>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</si>
  <si>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</si>
  <si>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</si>
  <si>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</si>
  <si>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</si>
  <si>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</si>
  <si>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</si>
  <si>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</si>
  <si>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</si>
  <si>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</si>
  <si>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</si>
  <si>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</si>
  <si>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</si>
  <si>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</si>
  <si>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</si>
  <si>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</si>
  <si>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</si>
  <si>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</si>
  <si>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</si>
  <si>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</si>
  <si>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</si>
  <si>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</si>
  <si>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</si>
  <si>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</si>
  <si>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</si>
  <si>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</si>
  <si>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</si>
  <si>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</si>
  <si>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</si>
  <si>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</si>
  <si>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</si>
  <si>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</si>
  <si>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</si>
  <si>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</si>
  <si>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</si>
  <si>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</si>
  <si>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</si>
  <si>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</si>
  <si>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</si>
  <si>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</si>
  <si>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</si>
  <si>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</si>
  <si>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</si>
  <si>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</si>
  <si>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</si>
  <si>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</si>
  <si>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</si>
  <si>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</si>
  <si>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</si>
  <si>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</si>
  <si>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</si>
  <si>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</si>
  <si>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</si>
  <si>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</si>
  <si>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</si>
  <si>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</si>
  <si>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</si>
  <si>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</si>
  <si>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</si>
  <si>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</si>
  <si>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</si>
  <si>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</si>
  <si>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</si>
  <si>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</si>
  <si>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</si>
  <si>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</si>
  <si>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</si>
  <si>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</si>
  <si>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</si>
  <si>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</si>
  <si>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</si>
  <si>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</si>
  <si>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</si>
  <si>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</si>
  <si>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</si>
  <si>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</si>
  <si>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</si>
  <si>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</si>
  <si>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</si>
  <si>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</si>
  <si>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</si>
  <si>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</si>
  <si>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</si>
  <si>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</si>
  <si>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</si>
  <si>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</si>
  <si>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</si>
  <si>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</si>
  <si>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</si>
  <si>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</si>
  <si>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</si>
  <si>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</si>
  <si>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</si>
  <si>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</si>
  <si>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</si>
  <si>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</si>
  <si>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</si>
  <si>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</si>
  <si>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</si>
  <si>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</si>
  <si>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</si>
  <si>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</si>
  <si>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</si>
  <si>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</si>
  <si>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</si>
  <si>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</si>
  <si>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</si>
  <si>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</si>
  <si>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</si>
  <si>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</si>
  <si>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</si>
  <si>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</si>
  <si>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</si>
  <si>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</si>
  <si>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</si>
  <si>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</si>
  <si>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</si>
  <si>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</si>
  <si>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</si>
  <si>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</si>
  <si>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</si>
  <si>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</si>
  <si>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</si>
  <si>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</si>
  <si>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</si>
  <si>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</si>
  <si>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</si>
  <si>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</si>
  <si>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</si>
  <si>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</si>
  <si>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</si>
  <si>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</si>
  <si>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</si>
  <si>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</si>
  <si>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</si>
  <si>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</si>
  <si>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</si>
  <si>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</si>
  <si>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</si>
  <si>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</si>
  <si>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</si>
  <si>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</si>
  <si>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</si>
  <si>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</si>
  <si>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</si>
  <si>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</si>
  <si>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</si>
  <si>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</si>
  <si>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</si>
  <si>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</si>
  <si>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</si>
  <si>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</si>
  <si>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</si>
  <si>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</si>
  <si>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</si>
  <si>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</si>
  <si>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</si>
  <si>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</si>
  <si>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</si>
  <si>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</si>
  <si>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</si>
  <si>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</si>
  <si>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</si>
  <si>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</si>
  <si>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</si>
  <si>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</si>
  <si>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</si>
  <si>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</si>
  <si>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</si>
  <si>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</si>
  <si>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</si>
  <si>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</si>
  <si>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</si>
  <si>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</si>
  <si>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</si>
  <si>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</si>
  <si>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</si>
  <si>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</si>
  <si>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</si>
  <si>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</si>
  <si>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</si>
  <si>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</si>
  <si>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</si>
  <si>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</si>
  <si>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</si>
  <si>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</si>
  <si>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</si>
  <si>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</si>
  <si>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</si>
  <si>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</si>
  <si>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</si>
  <si>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</si>
  <si>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</si>
  <si>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</si>
  <si>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</si>
  <si>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</si>
  <si>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</si>
  <si>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</si>
  <si>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</si>
  <si>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</si>
  <si>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</si>
  <si>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</si>
  <si>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</si>
  <si>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</si>
  <si>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</si>
  <si>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</si>
  <si>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</si>
  <si>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</si>
  <si>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</si>
  <si>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</si>
  <si>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</si>
  <si>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</si>
  <si>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</si>
  <si>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</si>
  <si>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</si>
  <si>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</si>
  <si>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</si>
  <si>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</si>
  <si>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</si>
  <si>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</si>
  <si>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</si>
  <si>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</si>
  <si>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</si>
  <si>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</si>
  <si>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</si>
  <si>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</si>
  <si>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</si>
  <si>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</si>
  <si>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</si>
  <si>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</si>
  <si>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</si>
  <si>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</si>
  <si>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</si>
  <si>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</si>
  <si>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</si>
  <si>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</si>
  <si>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</si>
  <si>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</si>
  <si>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</si>
  <si>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</si>
  <si>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</si>
  <si>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</si>
  <si>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</si>
  <si>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</si>
  <si>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</si>
  <si>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</si>
  <si>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</si>
  <si>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</si>
  <si>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</si>
  <si>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</si>
  <si>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</si>
  <si>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</si>
  <si>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</si>
  <si>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</si>
  <si>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</si>
  <si>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</si>
  <si>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</si>
  <si>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</si>
  <si>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</si>
  <si>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</si>
  <si>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</si>
  <si>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</si>
  <si>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</si>
  <si>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</si>
  <si>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</si>
  <si>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</si>
  <si>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</si>
  <si>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</si>
  <si>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</si>
  <si>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</si>
  <si>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</si>
  <si>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</si>
  <si>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</si>
  <si>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</si>
  <si>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</si>
  <si>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</si>
  <si>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</si>
  <si>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</si>
  <si>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</si>
  <si>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</si>
  <si>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</si>
  <si>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</si>
  <si>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</si>
  <si>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</si>
  <si>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</si>
  <si>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</si>
  <si>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</si>
  <si>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</si>
  <si>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</si>
  <si>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</si>
  <si>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</si>
  <si>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</si>
  <si>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</si>
  <si>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</si>
  <si>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</si>
  <si>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</si>
  <si>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</si>
  <si>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</si>
  <si>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</si>
  <si>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</si>
  <si>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</si>
  <si>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</si>
  <si>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</si>
  <si>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</si>
  <si>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</si>
  <si>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</si>
  <si>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</si>
  <si>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</si>
  <si>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</si>
  <si>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</si>
  <si>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</si>
  <si>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</si>
  <si>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</si>
  <si>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</si>
  <si>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</si>
  <si>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</si>
  <si>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</si>
  <si>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</si>
  <si>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</si>
  <si>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</si>
  <si>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</si>
  <si>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</si>
  <si>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</si>
  <si>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</si>
  <si>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</si>
  <si>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</si>
  <si>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</si>
  <si>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</si>
  <si>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</si>
  <si>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</si>
  <si>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</si>
  <si>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</si>
  <si>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</si>
  <si>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</si>
  <si>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</si>
  <si>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</si>
  <si>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</si>
  <si>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</si>
  <si>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</si>
  <si>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</si>
  <si>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</si>
  <si>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</si>
  <si>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</si>
  <si>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</si>
  <si>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</si>
  <si>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</si>
  <si>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</si>
  <si>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</si>
  <si>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</si>
  <si>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</si>
  <si>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</si>
  <si>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</si>
  <si>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</si>
  <si>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</si>
  <si>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</si>
  <si>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</si>
  <si>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</si>
  <si>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</si>
  <si>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</si>
  <si>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</si>
  <si>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</si>
  <si>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</si>
  <si>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</si>
  <si>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</si>
  <si>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</si>
  <si>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</si>
  <si>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</si>
  <si>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</si>
  <si>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</si>
  <si>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</si>
  <si>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</si>
  <si>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</si>
  <si>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</si>
  <si>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</si>
  <si>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</si>
  <si>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</si>
  <si>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</si>
  <si>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</si>
  <si>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</si>
  <si>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</si>
  <si>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</si>
  <si>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</si>
  <si>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</si>
  <si>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</si>
  <si>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</si>
  <si>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</si>
  <si>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</si>
  <si>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</si>
  <si>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</si>
  <si>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</si>
  <si>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</si>
  <si>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</si>
  <si>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</si>
  <si>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</si>
  <si>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</si>
  <si>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</si>
  <si>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</si>
  <si>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</si>
  <si>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</si>
  <si>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</si>
  <si>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</si>
  <si>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</si>
  <si>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</si>
  <si>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</si>
  <si>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</si>
  <si>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</si>
  <si>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</si>
  <si>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</si>
  <si>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</si>
  <si>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</si>
  <si>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</si>
  <si>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</si>
  <si>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</si>
  <si>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</si>
  <si>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</si>
  <si>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</si>
  <si>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</si>
  <si>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</si>
  <si>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</si>
  <si>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</si>
  <si>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</si>
  <si>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</si>
  <si>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</si>
  <si>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</si>
  <si>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</si>
  <si>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</si>
  <si>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</si>
  <si>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</si>
  <si>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</si>
  <si>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</si>
  <si>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</si>
  <si>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</si>
  <si>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</si>
  <si>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</si>
  <si>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</si>
  <si>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</si>
  <si>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</si>
  <si>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</si>
  <si>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</si>
  <si>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</si>
  <si>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</si>
  <si>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</si>
  <si>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</si>
  <si>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</si>
  <si>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</si>
  <si>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</si>
  <si>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</si>
  <si>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</si>
  <si>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</si>
  <si>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</si>
  <si>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</si>
  <si>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</si>
  <si>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</si>
  <si>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</si>
  <si>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</si>
  <si>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</si>
  <si>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</si>
  <si>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</si>
  <si>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</si>
  <si>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</si>
  <si>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</si>
  <si>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</si>
  <si>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</si>
  <si>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</si>
  <si>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</si>
  <si>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</si>
  <si>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</si>
  <si>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</si>
  <si>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</si>
  <si>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</si>
  <si>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</si>
  <si>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</si>
  <si>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</si>
  <si>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</si>
  <si>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</si>
  <si>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</si>
  <si>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</si>
  <si>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</si>
  <si>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</si>
  <si>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</si>
  <si>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</si>
  <si>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</si>
  <si>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</si>
  <si>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</si>
  <si>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</si>
  <si>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</si>
  <si>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</si>
  <si>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</si>
  <si>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</si>
  <si>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</si>
  <si>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</si>
  <si>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</si>
  <si>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</si>
  <si>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</si>
  <si>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</si>
  <si>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</si>
  <si>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</si>
  <si>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</si>
  <si>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</si>
  <si>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</si>
  <si>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</si>
  <si>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</si>
  <si>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</si>
  <si>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</si>
  <si>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</si>
  <si>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</si>
  <si>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</si>
  <si>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</si>
  <si>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</si>
  <si>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</si>
  <si>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</si>
  <si>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</si>
  <si>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</si>
  <si>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</si>
  <si>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</si>
  <si>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</si>
  <si>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</si>
  <si>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</si>
  <si>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</si>
  <si>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</si>
  <si>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</si>
  <si>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</si>
  <si>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</si>
  <si>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</si>
  <si>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</si>
  <si>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</si>
  <si>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</si>
  <si>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</si>
  <si>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</si>
  <si>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</si>
  <si>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</si>
  <si>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</si>
  <si>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</si>
  <si>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</si>
  <si>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</si>
  <si>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</si>
  <si>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</si>
  <si>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</si>
  <si>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</si>
  <si>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</si>
  <si>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</si>
  <si>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</si>
  <si>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</si>
  <si>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</si>
  <si>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</si>
  <si>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</si>
  <si>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</si>
  <si>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</si>
  <si>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</si>
  <si>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</si>
  <si>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</si>
  <si>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</si>
  <si>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</si>
  <si>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</si>
  <si>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</si>
  <si>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</si>
  <si>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</si>
  <si>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</si>
  <si>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</si>
  <si>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</si>
  <si>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</si>
  <si>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</si>
  <si>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</si>
  <si>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</si>
  <si>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</si>
  <si>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</si>
  <si>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</si>
  <si>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</si>
  <si>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</si>
  <si>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</si>
  <si>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</si>
  <si>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</si>
  <si>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</si>
  <si>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</si>
  <si>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</si>
  <si>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</si>
  <si>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</si>
  <si>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</si>
  <si>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</si>
  <si>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</si>
  <si>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</si>
  <si>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</si>
  <si>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</si>
  <si>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</si>
  <si>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</si>
  <si>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</si>
  <si>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</si>
  <si>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</si>
  <si>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</si>
  <si>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</si>
  <si>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</si>
  <si>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</si>
  <si>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</si>
  <si>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</si>
  <si>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</si>
  <si>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</si>
  <si>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</si>
  <si>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</si>
  <si>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</si>
  <si>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</si>
  <si>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</si>
  <si>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</si>
  <si>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</si>
  <si>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</si>
  <si>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</si>
  <si>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</si>
  <si>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</si>
  <si>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</si>
  <si>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</si>
  <si>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</si>
  <si>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</si>
  <si>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</si>
  <si>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</si>
  <si>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</si>
  <si>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</si>
  <si>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</si>
  <si>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</si>
  <si>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</si>
  <si>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</si>
  <si>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</si>
  <si>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</si>
  <si>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</si>
  <si>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</si>
  <si>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</si>
  <si>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</si>
  <si>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</si>
  <si>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</si>
  <si>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</si>
  <si>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</si>
  <si>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</si>
  <si>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</si>
  <si>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</si>
  <si>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</si>
  <si>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</si>
  <si>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</si>
  <si>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</si>
  <si>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</si>
  <si>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</si>
  <si>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</si>
  <si>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</si>
  <si>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</si>
  <si>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</si>
  <si>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</si>
  <si>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</si>
  <si>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</si>
  <si>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</si>
  <si>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</si>
  <si>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</si>
  <si>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</si>
  <si>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</si>
  <si>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</si>
  <si>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</si>
  <si>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</si>
  <si>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</si>
  <si>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</si>
  <si>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</si>
  <si>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</si>
  <si>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</si>
  <si>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</si>
  <si>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</si>
  <si>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</si>
  <si>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</si>
  <si>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</si>
  <si>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</si>
  <si>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</si>
  <si>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</si>
  <si>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</si>
  <si>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</si>
  <si>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</si>
  <si>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</si>
  <si>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</si>
  <si>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</si>
  <si>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</si>
  <si>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</si>
  <si>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</si>
  <si>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</si>
  <si>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</si>
  <si>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</si>
  <si>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</si>
  <si>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</si>
  <si>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</si>
  <si>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</si>
  <si>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</si>
  <si>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</si>
  <si>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</si>
  <si>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</si>
  <si>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</si>
  <si>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</si>
  <si>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</si>
  <si>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</si>
  <si>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</si>
  <si>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</si>
  <si>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</si>
  <si>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</si>
  <si>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</si>
  <si>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</si>
  <si>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</si>
  <si>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</si>
  <si>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</si>
  <si>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</si>
  <si>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</si>
  <si>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</si>
  <si>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</si>
  <si>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</si>
  <si>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</si>
  <si>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</si>
  <si>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</si>
  <si>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</si>
  <si>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</si>
  <si>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</si>
  <si>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</si>
  <si>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</si>
  <si>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</si>
  <si>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</si>
  <si>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</si>
  <si>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</si>
  <si>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</si>
  <si>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</si>
  <si>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</si>
  <si>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</si>
  <si>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</si>
  <si>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</si>
  <si>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</si>
  <si>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</si>
  <si>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</si>
  <si>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</si>
  <si>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</si>
  <si>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</si>
  <si>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</si>
  <si>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</si>
  <si>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</si>
  <si>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</si>
  <si>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</si>
  <si>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</si>
  <si>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</si>
  <si>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</si>
  <si>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</si>
  <si>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</si>
  <si>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</si>
  <si>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</si>
  <si>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</si>
  <si>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</si>
  <si>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</si>
  <si>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</si>
  <si>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</si>
  <si>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</si>
  <si>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</si>
  <si>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</si>
  <si>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</si>
  <si>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</si>
  <si>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</si>
  <si>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</si>
  <si>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</si>
  <si>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</si>
  <si>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</si>
  <si>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</si>
  <si>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</si>
  <si>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</si>
  <si>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</si>
  <si>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</si>
  <si>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</si>
  <si>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</si>
  <si>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</si>
  <si>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</si>
  <si>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</si>
  <si>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</si>
  <si>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</si>
  <si>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</si>
  <si>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</si>
  <si>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</si>
  <si>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</si>
  <si>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</si>
  <si>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</si>
  <si>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</si>
  <si>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</si>
  <si>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</si>
  <si>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</si>
  <si>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</si>
  <si>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</si>
  <si>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</si>
  <si>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</si>
  <si>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</si>
  <si>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</si>
  <si>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</si>
  <si>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</si>
  <si>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</si>
  <si>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</si>
  <si>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</si>
  <si>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</si>
  <si>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</si>
  <si>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</si>
  <si>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</si>
  <si>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</si>
  <si>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</si>
  <si>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</si>
  <si>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</si>
  <si>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</si>
  <si>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</si>
  <si>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</si>
  <si>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</si>
  <si>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</si>
  <si>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</si>
  <si>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</si>
  <si>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</si>
  <si>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</si>
  <si>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</si>
  <si>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</si>
  <si>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</si>
  <si>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</si>
  <si>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</si>
  <si>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</si>
  <si>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</si>
  <si>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</si>
  <si>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</si>
  <si>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</si>
  <si>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</si>
  <si>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</si>
  <si>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</si>
  <si>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</si>
  <si>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</si>
  <si>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</si>
  <si>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</si>
  <si>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</si>
  <si>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</si>
  <si>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</si>
  <si>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</si>
  <si>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</si>
  <si>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</si>
  <si>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</si>
  <si>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</si>
  <si>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</si>
  <si>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</si>
  <si>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</si>
  <si>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</si>
  <si>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</si>
  <si>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</si>
  <si>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</si>
  <si>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</si>
  <si>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</si>
  <si>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</si>
  <si>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</si>
  <si>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</si>
  <si>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</si>
  <si>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</si>
  <si>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</si>
  <si>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</si>
  <si>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</si>
  <si>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</si>
  <si>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</si>
  <si>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</si>
  <si>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</si>
  <si>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</si>
  <si>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</si>
  <si>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</si>
  <si>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</si>
  <si>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</si>
  <si>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</si>
  <si>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</si>
  <si>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</si>
  <si>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</si>
  <si>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</si>
  <si>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</si>
  <si>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</si>
  <si>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</si>
  <si>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</si>
  <si>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</si>
  <si>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</si>
  <si>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</si>
  <si>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</si>
  <si>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</si>
  <si>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</si>
  <si>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</si>
  <si>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</si>
  <si>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</si>
  <si>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</si>
  <si>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</si>
  <si>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</si>
  <si>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</si>
  <si>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</si>
  <si>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</si>
  <si>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</si>
  <si>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</si>
  <si>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</si>
  <si>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</si>
  <si>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</si>
  <si>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</si>
  <si>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</si>
  <si>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</si>
  <si>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</si>
  <si>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</si>
  <si>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</si>
  <si>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</si>
  <si>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</si>
  <si>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</si>
  <si>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</si>
  <si>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</si>
  <si>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</si>
  <si>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</si>
  <si>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</si>
  <si>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</si>
  <si>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</si>
  <si>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</si>
  <si>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</si>
  <si>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</si>
  <si>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</si>
  <si>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</si>
  <si>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</si>
  <si>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</si>
  <si>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</si>
  <si>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</si>
  <si>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</si>
  <si>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</si>
  <si>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</si>
  <si>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</si>
  <si>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</si>
  <si>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</si>
  <si>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</si>
  <si>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</si>
  <si>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</si>
  <si>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</si>
  <si>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</si>
  <si>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</si>
  <si>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</si>
  <si>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</si>
  <si>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</si>
  <si>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</si>
  <si>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</si>
  <si>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</si>
  <si>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</si>
  <si>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</si>
  <si>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</si>
  <si>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</si>
  <si>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</si>
  <si>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</si>
  <si>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</si>
  <si>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</si>
  <si>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</si>
  <si>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</si>
  <si>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</si>
  <si>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</si>
  <si>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</si>
  <si>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</si>
  <si>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</si>
  <si>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</si>
  <si>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</si>
  <si>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</si>
  <si>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</si>
  <si>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</si>
  <si>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</si>
  <si>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</si>
  <si>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</si>
  <si>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</si>
  <si>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</si>
  <si>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</si>
  <si>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</si>
  <si>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</si>
  <si>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</si>
  <si>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</si>
  <si>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</si>
  <si>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</si>
  <si>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</si>
  <si>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</si>
  <si>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</si>
  <si>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</si>
  <si>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</si>
  <si>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</si>
  <si>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</si>
  <si>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</si>
  <si>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</si>
  <si>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</si>
  <si>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</si>
  <si>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</si>
  <si>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</si>
  <si>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</si>
  <si>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</si>
  <si>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</si>
  <si>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</si>
  <si>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</si>
  <si>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</si>
  <si>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</si>
  <si>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</si>
  <si>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</si>
  <si>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</si>
  <si>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</si>
  <si>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</si>
  <si>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</si>
  <si>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</si>
  <si>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</si>
  <si>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</si>
  <si>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</si>
  <si>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</si>
  <si>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</si>
  <si>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</si>
  <si>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</si>
  <si>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</si>
  <si>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</si>
  <si>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</si>
  <si>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</si>
  <si>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</si>
  <si>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</si>
  <si>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</si>
  <si>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</si>
  <si>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</si>
  <si>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</si>
  <si>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</si>
  <si>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</si>
  <si>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</si>
  <si>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</si>
  <si>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</si>
  <si>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</si>
  <si>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</si>
  <si>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</si>
  <si>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</si>
  <si>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</si>
  <si>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</si>
  <si>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</si>
  <si>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</si>
  <si>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</si>
  <si>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</si>
  <si>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</si>
  <si>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</si>
  <si>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</si>
  <si>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</si>
  <si>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</si>
  <si>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</si>
  <si>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</si>
  <si>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</si>
  <si>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</si>
  <si>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</si>
  <si>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</si>
  <si>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</si>
  <si>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</si>
  <si>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</si>
  <si>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</si>
  <si>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</si>
  <si>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</si>
  <si>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</si>
  <si>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</si>
  <si>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</si>
  <si>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</si>
  <si>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</si>
  <si>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</si>
  <si>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</si>
  <si>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</si>
  <si>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</si>
  <si>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</si>
  <si>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</si>
  <si>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</si>
  <si>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</si>
  <si>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</si>
  <si>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</si>
  <si>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</si>
  <si>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</si>
  <si>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</si>
  <si>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</si>
  <si>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</si>
  <si>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</si>
  <si>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</si>
  <si>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</si>
  <si>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</si>
  <si>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</si>
  <si>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</si>
  <si>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</si>
  <si>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</si>
  <si>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</si>
  <si>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</si>
  <si>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</si>
  <si>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</si>
  <si>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</si>
  <si>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</si>
  <si>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</si>
  <si>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</si>
  <si>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</si>
  <si>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</si>
  <si>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</si>
  <si>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</si>
  <si>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</si>
  <si>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</si>
  <si>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</si>
  <si>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</si>
  <si>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</si>
  <si>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</si>
  <si>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</si>
  <si>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</si>
  <si>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</si>
  <si>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</si>
  <si>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</si>
  <si>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</si>
  <si>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</si>
  <si>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</si>
  <si>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</si>
  <si>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</si>
  <si>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</si>
  <si>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</si>
  <si>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</si>
  <si>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</si>
  <si>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</si>
  <si>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</si>
  <si>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</si>
  <si>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</si>
  <si>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</si>
  <si>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</si>
  <si>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</si>
  <si>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</si>
  <si>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</si>
  <si>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</si>
  <si>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</si>
  <si>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</si>
  <si>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</si>
  <si>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</si>
  <si>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</si>
  <si>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</si>
  <si>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</si>
  <si>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</si>
  <si>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</si>
  <si>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</si>
  <si>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</si>
  <si>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</si>
  <si>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</si>
  <si>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</si>
  <si>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</si>
  <si>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</si>
  <si>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</si>
  <si>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</si>
  <si>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</si>
  <si>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</si>
  <si>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</si>
  <si>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</si>
  <si>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</si>
  <si>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</si>
  <si>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</si>
  <si>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</si>
  <si>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</si>
  <si>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</si>
  <si>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</si>
  <si>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</si>
  <si>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</si>
  <si>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</si>
  <si>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</si>
  <si>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</si>
  <si>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</si>
  <si>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</si>
  <si>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</si>
  <si>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</si>
  <si>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</si>
  <si>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</si>
  <si>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</si>
  <si>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</si>
  <si>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</si>
  <si>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</si>
  <si>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</si>
  <si>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</si>
  <si>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</si>
  <si>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</si>
  <si>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</si>
  <si>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</si>
  <si>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</si>
  <si>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</si>
  <si>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</si>
  <si>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</si>
  <si>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</si>
  <si>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</si>
  <si>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</si>
  <si>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</si>
  <si>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</si>
  <si>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</si>
  <si>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</si>
  <si>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</si>
  <si>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</si>
  <si>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</si>
  <si>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</si>
  <si>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</si>
  <si>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</si>
  <si>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</si>
  <si>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</si>
  <si>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</si>
  <si>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</si>
  <si>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</si>
  <si>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</si>
  <si>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</si>
  <si>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</si>
  <si>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</si>
  <si>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</si>
  <si>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</si>
  <si>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</si>
  <si>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</si>
  <si>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</si>
  <si>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</si>
  <si>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</si>
  <si>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</si>
  <si>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</si>
  <si>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</si>
  <si>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</si>
  <si>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</si>
  <si>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</si>
  <si>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</si>
  <si>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</si>
  <si>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</si>
  <si>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</si>
  <si>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</si>
  <si>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</si>
  <si>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</si>
  <si>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</si>
  <si>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</si>
  <si>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</si>
  <si>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</si>
  <si>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</si>
  <si>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</si>
  <si>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</si>
  <si>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</si>
  <si>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</si>
  <si>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</si>
  <si>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</si>
  <si>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</si>
  <si>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</si>
  <si>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</si>
  <si>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</si>
  <si>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</si>
  <si>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</si>
  <si>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</si>
  <si>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</si>
  <si>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</si>
  <si>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</si>
  <si>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</si>
  <si>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</si>
  <si>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</si>
  <si>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</si>
  <si>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</si>
  <si>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</si>
  <si>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</si>
  <si>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</si>
  <si>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</si>
  <si>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</si>
  <si>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</si>
  <si>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</si>
  <si>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</si>
  <si>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</si>
  <si>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</si>
  <si>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</si>
  <si>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</si>
  <si>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</si>
  <si>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</si>
  <si>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</si>
  <si>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</si>
  <si>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</si>
  <si>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</si>
  <si>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</si>
  <si>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</si>
  <si>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</si>
  <si>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</si>
  <si>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</si>
  <si>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</si>
  <si>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</si>
  <si>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</si>
  <si>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</si>
  <si>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</si>
  <si>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</si>
  <si>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</si>
  <si>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</si>
  <si>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</si>
  <si>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</si>
  <si>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</si>
  <si>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</si>
  <si>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</si>
  <si>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</si>
  <si>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</si>
  <si>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</si>
  <si>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</si>
  <si>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</si>
  <si>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</si>
  <si>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</si>
  <si>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</si>
  <si>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</si>
  <si>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</si>
  <si>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</si>
  <si>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</si>
  <si>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</si>
  <si>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</si>
  <si>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</si>
  <si>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</si>
  <si>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</si>
  <si>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</si>
  <si>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</si>
  <si>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</si>
  <si>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</si>
  <si>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</si>
  <si>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</si>
  <si>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</si>
  <si>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</si>
  <si>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</si>
  <si>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</si>
  <si>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</si>
  <si>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</si>
  <si>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</si>
  <si>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</si>
  <si>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</si>
  <si>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</si>
  <si>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</si>
  <si>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</si>
  <si>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</si>
  <si>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</si>
  <si>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</si>
  <si>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</si>
  <si>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</si>
  <si>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</si>
  <si>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</si>
  <si>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</si>
  <si>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</si>
  <si>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</si>
  <si>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</si>
  <si>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</si>
  <si>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</si>
  <si>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</si>
  <si>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</si>
  <si>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</si>
  <si>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</si>
  <si>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</si>
  <si>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</si>
  <si>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</si>
  <si>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</si>
  <si>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</si>
  <si>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</si>
  <si>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</si>
  <si>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</si>
  <si>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</si>
  <si>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</si>
  <si>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</si>
  <si>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</si>
  <si>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</si>
  <si>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</si>
  <si>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</si>
  <si>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</si>
  <si>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</si>
  <si>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</si>
  <si>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</si>
  <si>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</si>
  <si>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</si>
  <si>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</si>
  <si>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</si>
  <si>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</si>
  <si>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</si>
  <si>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</si>
  <si>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</si>
  <si>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</si>
  <si>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</si>
  <si>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</si>
  <si>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</si>
  <si>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</si>
  <si>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</si>
  <si>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</si>
  <si>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</si>
  <si>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</si>
  <si>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</si>
  <si>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</si>
  <si>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</si>
  <si>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</si>
  <si>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</si>
  <si>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</si>
  <si>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</si>
  <si>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</si>
  <si>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</si>
  <si>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</si>
  <si>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</si>
  <si>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</si>
  <si>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</si>
  <si>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</si>
  <si>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</si>
  <si>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</si>
  <si>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</si>
  <si>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</si>
  <si>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</si>
  <si>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</si>
  <si>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</si>
  <si>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</si>
  <si>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</si>
  <si>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</si>
  <si>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</si>
  <si>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</si>
  <si>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</si>
  <si>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</si>
  <si>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</si>
  <si>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</si>
  <si>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</si>
  <si>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</si>
  <si>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</si>
  <si>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</si>
  <si>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</si>
  <si>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</si>
  <si>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</si>
  <si>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</si>
  <si>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</si>
  <si>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</si>
  <si>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</si>
  <si>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</si>
  <si>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</si>
  <si>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</si>
  <si>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</si>
  <si>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</si>
  <si>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</si>
  <si>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</si>
  <si>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</si>
  <si>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</si>
  <si>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</si>
  <si>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</si>
  <si>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</si>
  <si>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</si>
  <si>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</si>
  <si>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</si>
  <si>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</si>
  <si>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</si>
  <si>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</si>
  <si>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</si>
  <si>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</si>
  <si>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</si>
  <si>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</si>
  <si>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</si>
  <si>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</si>
  <si>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</si>
  <si>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</si>
  <si>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</si>
  <si>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</si>
  <si>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</si>
  <si>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</si>
  <si>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</si>
  <si>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</si>
  <si>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</si>
  <si>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</si>
  <si>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</si>
  <si>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</si>
  <si>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</si>
  <si>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</si>
  <si>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</si>
  <si>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</si>
  <si>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</si>
  <si>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</si>
  <si>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</si>
  <si>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</si>
  <si>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</si>
  <si>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</si>
  <si>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</si>
  <si>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</si>
  <si>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</si>
  <si>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</si>
  <si>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</si>
  <si>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</si>
  <si>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</si>
  <si>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</si>
  <si>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</si>
  <si>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</si>
  <si>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</si>
  <si>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</si>
  <si>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</si>
  <si>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</si>
  <si>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</si>
  <si>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</si>
  <si>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</si>
  <si>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</si>
  <si>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</si>
  <si>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</si>
  <si>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</si>
  <si>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</si>
  <si>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</si>
  <si>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</si>
  <si>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</si>
  <si>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</si>
  <si>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</si>
  <si>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</si>
  <si>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</si>
  <si>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</si>
  <si>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</si>
  <si>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</si>
  <si>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</si>
  <si>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</si>
  <si>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</si>
  <si>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</si>
  <si>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</si>
  <si>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</si>
  <si>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</si>
  <si>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</si>
  <si>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</si>
  <si>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</si>
  <si>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</si>
  <si>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</si>
  <si>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</si>
  <si>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</si>
  <si>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</si>
  <si>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</si>
  <si>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</si>
  <si>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</si>
  <si>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</si>
  <si>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</si>
  <si>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</si>
  <si>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</si>
  <si>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</si>
  <si>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</si>
  <si>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</si>
  <si>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</si>
  <si>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</si>
  <si>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</si>
  <si>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</si>
  <si>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</si>
  <si>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</si>
  <si>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</si>
  <si>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</si>
  <si>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</si>
  <si>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</si>
  <si>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</si>
  <si>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</si>
  <si>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</si>
  <si>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</si>
  <si>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</si>
  <si>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</si>
  <si>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</si>
  <si>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</si>
  <si>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</si>
  <si>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</si>
  <si>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</si>
  <si>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</si>
  <si>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</si>
  <si>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</si>
  <si>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</si>
  <si>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</si>
  <si>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</si>
  <si>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</si>
  <si>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</si>
  <si>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</si>
  <si>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</si>
  <si>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</si>
  <si>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</si>
  <si>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</si>
  <si>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</si>
  <si>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</si>
  <si>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</si>
  <si>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</si>
  <si>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</si>
  <si>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</si>
  <si>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</si>
  <si>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</si>
  <si>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</si>
  <si>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</si>
  <si>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</si>
  <si>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</si>
  <si>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</si>
  <si>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</si>
  <si>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</si>
  <si>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</si>
  <si>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</si>
  <si>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</si>
  <si>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</si>
  <si>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</si>
  <si>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</si>
  <si>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</si>
  <si>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</si>
  <si>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</si>
  <si>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</si>
  <si>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</si>
  <si>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</si>
  <si>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</si>
  <si>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</si>
  <si>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</si>
  <si>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</si>
  <si>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</si>
  <si>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</si>
  <si>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</si>
  <si>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</si>
  <si>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</si>
  <si>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</si>
  <si>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</si>
  <si>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</si>
  <si>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</si>
  <si>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</si>
  <si>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</si>
  <si>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</si>
  <si>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</si>
  <si>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</si>
  <si>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</si>
  <si>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</si>
  <si>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</si>
  <si>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</si>
  <si>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</si>
  <si>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</si>
  <si>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</si>
  <si>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</si>
  <si>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</si>
  <si>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</si>
  <si>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</si>
  <si>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</si>
  <si>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</si>
  <si>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</si>
  <si>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</si>
  <si>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</si>
  <si>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</si>
  <si>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</si>
  <si>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</si>
  <si>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</si>
  <si>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</si>
  <si>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</si>
  <si>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</si>
  <si>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</si>
  <si>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</si>
  <si>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</si>
  <si>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</si>
  <si>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</si>
  <si>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</si>
  <si>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</si>
  <si>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</si>
  <si>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</si>
  <si>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</si>
  <si>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</si>
  <si>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</si>
  <si>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</si>
  <si>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</si>
  <si>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</si>
  <si>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</si>
  <si>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</si>
  <si>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</si>
  <si>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</si>
  <si>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</si>
  <si>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</si>
  <si>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</si>
  <si>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</si>
  <si>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</si>
  <si>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</si>
  <si>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</si>
  <si>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</si>
  <si>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</si>
  <si>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</si>
  <si>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</si>
  <si>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</si>
  <si>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</si>
  <si>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</si>
  <si>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</si>
  <si>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</si>
  <si>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</si>
  <si>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</si>
  <si>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</si>
  <si>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</si>
  <si>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</si>
  <si>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</si>
  <si>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</si>
  <si>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</si>
  <si>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</si>
  <si>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</si>
  <si>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</si>
  <si>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</si>
  <si>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</si>
  <si>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</si>
  <si>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</si>
  <si>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</si>
  <si>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</si>
  <si>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</si>
  <si>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</si>
  <si>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</si>
  <si>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</si>
  <si>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</si>
  <si>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</si>
  <si>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</si>
  <si>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</si>
  <si>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</si>
  <si>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</si>
  <si>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</si>
  <si>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</si>
  <si>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</si>
  <si>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</si>
  <si>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</si>
  <si>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</si>
  <si>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</si>
  <si>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</si>
  <si>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</si>
  <si>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</si>
  <si>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</si>
  <si>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</si>
  <si>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</si>
  <si>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</si>
  <si>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</si>
  <si>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</si>
  <si>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</si>
  <si>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</si>
  <si>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</si>
  <si>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</si>
  <si>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</si>
  <si>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</si>
  <si>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</si>
  <si>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</si>
  <si>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</si>
  <si>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</si>
  <si>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</si>
  <si>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</si>
  <si>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</si>
  <si>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</si>
  <si>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</si>
  <si>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</si>
  <si>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</si>
  <si>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</si>
  <si>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</si>
  <si>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</si>
  <si>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</si>
  <si>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</si>
  <si>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</si>
  <si>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</si>
  <si>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</si>
  <si>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</si>
  <si>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</si>
  <si>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</si>
  <si>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</si>
  <si>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</si>
  <si>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</si>
  <si>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</si>
  <si>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</si>
  <si>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</si>
  <si>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</si>
  <si>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</si>
  <si>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</si>
  <si>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</si>
  <si>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</si>
  <si>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</si>
  <si>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</si>
  <si>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</si>
  <si>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</si>
  <si>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</si>
  <si>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</si>
  <si>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</si>
  <si>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</si>
  <si>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</si>
  <si>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</si>
  <si>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</si>
  <si>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</si>
  <si>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</si>
  <si>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</si>
  <si>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</si>
  <si>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</si>
  <si>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</si>
  <si>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</si>
  <si>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</si>
  <si>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</si>
  <si>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</si>
  <si>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</si>
  <si>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</si>
  <si>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</si>
  <si>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</si>
  <si>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</si>
  <si>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</si>
  <si>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</si>
  <si>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</si>
  <si>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</si>
  <si>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</si>
  <si>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</si>
  <si>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</si>
  <si>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</si>
  <si>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</si>
  <si>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</si>
  <si>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</si>
  <si>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</si>
  <si>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</si>
  <si>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</si>
  <si>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</si>
  <si>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</si>
  <si>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</si>
  <si>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</si>
  <si>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</si>
  <si>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</si>
  <si>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</si>
  <si>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</si>
  <si>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</si>
  <si>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</si>
  <si>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</si>
  <si>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</si>
  <si>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</si>
  <si>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</si>
  <si>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</si>
  <si>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</si>
  <si>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</si>
  <si>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</si>
  <si>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</si>
  <si>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</si>
  <si>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</si>
  <si>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</si>
  <si>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</si>
  <si>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</si>
  <si>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</si>
  <si>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</si>
  <si>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</si>
  <si>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</si>
  <si>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</si>
  <si>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</si>
  <si>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</si>
  <si>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</si>
  <si>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</si>
  <si>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</si>
  <si>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</si>
  <si>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</si>
  <si>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</si>
  <si>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</si>
  <si>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</si>
  <si>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</si>
  <si>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</si>
  <si>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</si>
  <si>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</si>
  <si>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</si>
  <si>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</si>
  <si>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</si>
  <si>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</si>
  <si>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</si>
  <si>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</si>
  <si>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</si>
  <si>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</si>
  <si>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</si>
  <si>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</si>
  <si>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</si>
  <si>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</si>
  <si>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</si>
  <si>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</si>
  <si>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</si>
  <si>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</si>
  <si>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</si>
  <si>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</si>
  <si>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</si>
  <si>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</si>
  <si>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</si>
  <si>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</si>
  <si>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</si>
  <si>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</si>
  <si>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</si>
  <si>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</si>
  <si>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</si>
  <si>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</si>
  <si>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</si>
  <si>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</si>
  <si>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</si>
  <si>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</si>
  <si>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</si>
  <si>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</si>
  <si>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</si>
  <si>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</si>
  <si>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</si>
  <si>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</si>
  <si>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</si>
  <si>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</si>
  <si>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</si>
  <si>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</si>
  <si>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</si>
  <si>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</si>
  <si>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</si>
  <si>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</si>
  <si>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</si>
  <si>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</si>
  <si>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</si>
  <si>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</si>
  <si>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</si>
  <si>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</si>
  <si>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</si>
  <si>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</si>
  <si>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</si>
  <si>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</si>
  <si>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</si>
  <si>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</si>
  <si>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</si>
  <si>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</si>
  <si>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</si>
  <si>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</si>
  <si>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</si>
  <si>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</si>
  <si>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</si>
  <si>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</si>
  <si>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</si>
  <si>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</si>
  <si>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</si>
  <si>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</si>
  <si>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</si>
  <si>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</si>
  <si>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</si>
  <si>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</si>
  <si>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</si>
  <si>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</si>
  <si>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</si>
  <si>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</si>
  <si>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</si>
  <si>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</si>
  <si>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</si>
  <si>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</si>
  <si>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</si>
  <si>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</si>
  <si>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</si>
  <si>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</si>
  <si>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</si>
  <si>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</si>
  <si>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</si>
  <si>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</si>
  <si>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</si>
  <si>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</si>
  <si>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</si>
  <si>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</si>
  <si>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</si>
  <si>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</si>
  <si>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</si>
  <si>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</si>
  <si>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</si>
  <si>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</si>
  <si>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</si>
  <si>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</si>
  <si>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</si>
  <si>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</si>
  <si>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</si>
  <si>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</si>
  <si>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</si>
  <si>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</si>
  <si>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</si>
  <si>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</si>
  <si>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</si>
  <si>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</si>
  <si>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</si>
  <si>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</si>
  <si>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</si>
  <si>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</si>
  <si>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</si>
  <si>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</si>
  <si>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</si>
  <si>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</si>
  <si>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</si>
  <si>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</si>
  <si>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</si>
  <si>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</si>
  <si>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</si>
  <si>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</si>
  <si>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</si>
  <si>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</si>
  <si>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</si>
  <si>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</si>
  <si>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</si>
  <si>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</si>
  <si>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</si>
  <si>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</si>
  <si>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</si>
  <si>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</si>
  <si>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</si>
  <si>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</si>
  <si>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</si>
  <si>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</si>
  <si>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</si>
  <si>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</si>
  <si>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</si>
  <si>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</si>
  <si>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</si>
  <si>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</si>
  <si>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</si>
  <si>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</si>
  <si>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</si>
  <si>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</si>
  <si>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</si>
  <si>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</si>
  <si>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</si>
  <si>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</si>
  <si>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</si>
  <si>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</si>
  <si>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</si>
  <si>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</si>
  <si>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</si>
  <si>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</si>
  <si>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</si>
  <si>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</si>
  <si>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</si>
  <si>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</si>
  <si>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</si>
  <si>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</si>
  <si>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</si>
  <si>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</si>
  <si>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</si>
  <si>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</si>
  <si>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</si>
  <si>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</si>
  <si>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</si>
  <si>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</si>
  <si>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</si>
  <si>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</si>
  <si>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</si>
  <si>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</si>
  <si>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</si>
  <si>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</si>
  <si>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</si>
  <si>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</si>
  <si>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</si>
  <si>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</si>
  <si>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</si>
  <si>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</si>
  <si>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</si>
  <si>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</si>
  <si>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</si>
  <si>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</si>
  <si>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</si>
  <si>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</si>
  <si>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</si>
  <si>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</si>
  <si>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</si>
  <si>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</si>
  <si>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</si>
  <si>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</si>
  <si>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</si>
  <si>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</si>
  <si>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</si>
  <si>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</si>
  <si>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</si>
  <si>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</si>
  <si>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</si>
  <si>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</si>
  <si>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</si>
  <si>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</si>
  <si>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</si>
  <si>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</si>
  <si>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</si>
  <si>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</si>
  <si>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</si>
  <si>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</si>
  <si>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</si>
  <si>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</si>
  <si>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</si>
  <si>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</si>
  <si>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</si>
  <si>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</si>
  <si>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</si>
  <si>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</si>
  <si>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</si>
  <si>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</si>
  <si>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</si>
  <si>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</si>
  <si>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</si>
  <si>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</si>
  <si>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</si>
  <si>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</si>
  <si>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</si>
  <si>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</si>
  <si>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</si>
  <si>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</si>
  <si>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</si>
  <si>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</si>
  <si>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</si>
  <si>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</si>
  <si>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</si>
  <si>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</si>
  <si>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</si>
  <si>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</si>
  <si>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</si>
  <si>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</si>
  <si>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</si>
  <si>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</si>
  <si>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</si>
  <si>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</si>
  <si>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</si>
  <si>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</si>
  <si>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</si>
  <si>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</si>
  <si>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</si>
  <si>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</si>
  <si>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</si>
  <si>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</si>
  <si>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</si>
  <si>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</si>
  <si>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</si>
  <si>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</si>
  <si>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</si>
  <si>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</si>
  <si>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</si>
  <si>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</si>
  <si>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</si>
  <si>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</si>
  <si>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</si>
  <si>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</si>
  <si>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</si>
  <si>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</si>
  <si>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</si>
  <si>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</si>
  <si>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</si>
  <si>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</si>
  <si>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</si>
  <si>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</si>
  <si>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</si>
  <si>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</si>
  <si>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</si>
  <si>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</si>
  <si>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</si>
  <si>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</si>
  <si>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</si>
  <si>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</si>
  <si>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</si>
  <si>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</si>
  <si>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</si>
  <si>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</si>
  <si>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</si>
  <si>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</si>
  <si>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</si>
  <si>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</si>
  <si>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</si>
  <si>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</si>
  <si>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</si>
  <si>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</si>
  <si>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</si>
  <si>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</si>
  <si>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</si>
  <si>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</si>
  <si>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</si>
  <si>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</si>
  <si>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</si>
  <si>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</si>
  <si>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</si>
  <si>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</si>
  <si>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</si>
  <si>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</si>
  <si>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</si>
  <si>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</si>
  <si>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</si>
  <si>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</si>
  <si>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</si>
  <si>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</si>
  <si>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</si>
  <si>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</si>
  <si>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</si>
  <si>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</si>
  <si>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</si>
  <si>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</si>
  <si>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</si>
  <si>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</si>
  <si>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</si>
  <si>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</si>
  <si>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</si>
  <si>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</si>
  <si>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</si>
  <si>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</si>
  <si>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</si>
  <si>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</si>
  <si>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</si>
  <si>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</si>
  <si>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</si>
  <si>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</si>
  <si>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</si>
  <si>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</si>
  <si>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</si>
  <si>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</si>
  <si>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</si>
  <si>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</si>
  <si>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</si>
  <si>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</si>
  <si>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</si>
  <si>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</si>
  <si>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</si>
  <si>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</si>
  <si>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</si>
  <si>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</si>
  <si>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</si>
  <si>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</si>
  <si>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</si>
  <si>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</si>
  <si>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</si>
  <si>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</si>
  <si>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</si>
  <si>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</si>
  <si>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</si>
  <si>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</si>
  <si>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</si>
  <si>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</si>
  <si>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</si>
  <si>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</si>
  <si>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</si>
  <si>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</si>
  <si>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</si>
  <si>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</si>
  <si>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</si>
  <si>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</si>
  <si>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</si>
  <si>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</si>
  <si>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</si>
  <si>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</si>
  <si>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</si>
  <si>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</si>
  <si>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</si>
  <si>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</si>
  <si>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</si>
  <si>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</si>
  <si>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</si>
  <si>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</si>
  <si>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</si>
  <si>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</si>
  <si>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</si>
  <si>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</si>
  <si>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</si>
  <si>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</si>
  <si>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</si>
  <si>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</si>
  <si>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</si>
  <si>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</si>
  <si>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</si>
  <si>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</si>
  <si>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</si>
  <si>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</si>
  <si>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</si>
  <si>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</si>
  <si>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</si>
  <si>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</si>
  <si>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</si>
  <si>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</si>
  <si>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</si>
  <si>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</si>
  <si>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</si>
  <si>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</si>
  <si>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</si>
  <si>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</si>
  <si>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</si>
  <si>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</si>
  <si>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</si>
  <si>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</si>
  <si>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</si>
  <si>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</si>
  <si>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</si>
  <si>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</si>
  <si>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</si>
  <si>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</si>
  <si>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</si>
  <si>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</si>
  <si>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</si>
  <si>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</si>
  <si>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</si>
  <si>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</si>
  <si>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</si>
  <si>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</si>
  <si>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</si>
  <si>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</si>
  <si>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</si>
  <si>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</si>
  <si>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</si>
  <si>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</si>
  <si>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</si>
  <si>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</si>
  <si>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</si>
  <si>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</si>
  <si>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</si>
  <si>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</si>
  <si>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</si>
  <si>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</si>
  <si>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</si>
  <si>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</si>
  <si>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</si>
  <si>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</si>
  <si>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</si>
  <si>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</si>
  <si>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</si>
  <si>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</si>
  <si>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</si>
  <si>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</si>
  <si>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</si>
  <si>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</si>
  <si>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</si>
  <si>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</si>
  <si>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</si>
  <si>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</si>
  <si>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</si>
  <si>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</si>
  <si>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</si>
  <si>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</si>
  <si>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</si>
  <si>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</si>
  <si>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</si>
  <si>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</si>
  <si>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</si>
  <si>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</si>
  <si>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</si>
  <si>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</si>
  <si>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</si>
  <si>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</si>
  <si>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</si>
  <si>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</si>
  <si>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</si>
  <si>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</si>
  <si>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</si>
  <si>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</si>
  <si>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</si>
  <si>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</si>
  <si>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</si>
  <si>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</si>
  <si>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</si>
  <si>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</si>
  <si>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</si>
  <si>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</si>
  <si>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</si>
  <si>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</si>
  <si>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</si>
  <si>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</si>
  <si>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</si>
  <si>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</si>
  <si>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</si>
  <si>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</si>
  <si>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</si>
  <si>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</si>
  <si>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</si>
  <si>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</si>
  <si>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</si>
  <si>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</si>
  <si>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</si>
  <si>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</si>
  <si>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</si>
  <si>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</si>
  <si>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</si>
  <si>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</si>
  <si>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</si>
  <si>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</si>
  <si>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</si>
  <si>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</si>
  <si>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</si>
  <si>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</si>
  <si>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</si>
  <si>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</si>
  <si>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</si>
  <si>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</si>
  <si>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</si>
  <si>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</si>
  <si>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</si>
  <si>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</si>
  <si>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</si>
  <si>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</si>
  <si>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</si>
  <si>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</si>
  <si>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</si>
  <si>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</si>
  <si>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</si>
  <si>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</si>
  <si>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</si>
  <si>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</si>
  <si>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</si>
  <si>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</si>
  <si>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</si>
  <si>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</si>
  <si>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</si>
  <si>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</si>
  <si>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</si>
  <si>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</si>
  <si>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</si>
  <si>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</si>
  <si>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</si>
  <si>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</si>
  <si>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</si>
  <si>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</si>
  <si>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</si>
  <si>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</si>
  <si>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</si>
  <si>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</si>
  <si>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</si>
  <si>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</si>
  <si>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</si>
  <si>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</si>
  <si>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</si>
  <si>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</si>
  <si>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</si>
  <si>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</si>
  <si>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</si>
  <si>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</si>
  <si>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</si>
  <si>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</si>
  <si>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</si>
  <si>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</si>
  <si>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</si>
  <si>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</si>
  <si>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</si>
  <si>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</si>
  <si>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</si>
  <si>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</si>
  <si>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</si>
  <si>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</si>
  <si>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</si>
  <si>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</si>
  <si>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</si>
  <si>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</si>
  <si>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</si>
  <si>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</si>
  <si>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</si>
  <si>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</si>
  <si>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</si>
  <si>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</si>
  <si>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</si>
  <si>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</si>
  <si>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</si>
  <si>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</si>
  <si>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</si>
  <si>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</si>
  <si>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</si>
  <si>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</si>
  <si>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</si>
  <si>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</si>
  <si>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</si>
  <si>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</si>
  <si>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</si>
  <si>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</si>
  <si>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</si>
  <si>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</si>
  <si>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</si>
  <si>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</si>
  <si>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</si>
  <si>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</si>
  <si>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</si>
  <si>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</si>
  <si>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</si>
  <si>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</si>
  <si>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</si>
  <si>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</si>
  <si>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</si>
  <si>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</si>
  <si>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</si>
  <si>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</si>
  <si>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</si>
  <si>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</si>
  <si>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</si>
  <si>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</si>
  <si>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</si>
  <si>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</si>
  <si>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</si>
  <si>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</si>
  <si>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</si>
  <si>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</si>
  <si>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</si>
  <si>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</si>
  <si>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</si>
  <si>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</si>
  <si>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</si>
  <si>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</si>
  <si>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</si>
  <si>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</si>
  <si>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</si>
  <si>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</si>
  <si>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</si>
  <si>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</si>
  <si>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</si>
  <si>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</si>
  <si>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</si>
  <si>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</si>
  <si>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</si>
  <si>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</si>
  <si>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</si>
  <si>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</si>
  <si>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</si>
  <si>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</si>
  <si>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</si>
  <si>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</si>
  <si>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</si>
  <si>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</si>
  <si>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</si>
  <si>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</si>
  <si>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</si>
  <si>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</si>
  <si>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</si>
  <si>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</si>
  <si>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</si>
  <si>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</si>
  <si>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</si>
  <si>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</si>
  <si>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</si>
  <si>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</si>
  <si>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</si>
  <si>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</si>
  <si>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</si>
  <si>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</si>
  <si>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</si>
  <si>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</si>
  <si>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</si>
  <si>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</si>
  <si>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</si>
  <si>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</si>
  <si>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</si>
  <si>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</si>
  <si>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</si>
  <si>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</si>
  <si>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</si>
  <si>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</si>
  <si>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</si>
  <si>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</si>
  <si>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</si>
  <si>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</si>
  <si>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</si>
  <si>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</si>
  <si>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</si>
  <si>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</si>
  <si>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</si>
  <si>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</si>
  <si>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</si>
  <si>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</si>
  <si>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</si>
  <si>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</si>
  <si>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</si>
  <si>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</si>
  <si>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</si>
  <si>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</si>
  <si>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</si>
  <si>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</si>
  <si>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</si>
  <si>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</si>
  <si>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</si>
  <si>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</si>
  <si>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</si>
  <si>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</si>
  <si>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</si>
  <si>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</si>
  <si>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</si>
  <si>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</si>
  <si>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</si>
  <si>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</si>
  <si>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</si>
  <si>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</si>
  <si>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</si>
  <si>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</si>
  <si>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</si>
  <si>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</si>
  <si>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</si>
  <si>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</si>
  <si>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</si>
  <si>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</si>
  <si>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</si>
  <si>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</si>
  <si>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</si>
  <si>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</si>
  <si>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</si>
  <si>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</si>
  <si>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</si>
  <si>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</si>
  <si>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</si>
  <si>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</si>
  <si>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</si>
  <si>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</si>
  <si>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</si>
  <si>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</si>
  <si>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</si>
  <si>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</si>
  <si>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</si>
  <si>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</si>
  <si>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</si>
  <si>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</si>
  <si>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</si>
  <si>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</si>
  <si>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</si>
  <si>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</si>
  <si>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</si>
  <si>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</si>
  <si>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</si>
  <si>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</si>
  <si>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</si>
  <si>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</si>
  <si>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</si>
  <si>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</si>
  <si>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</si>
  <si>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</si>
  <si>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</si>
  <si>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</si>
  <si>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</si>
  <si>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</si>
  <si>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</si>
  <si>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</si>
  <si>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</si>
  <si>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</si>
  <si>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</si>
  <si>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</si>
  <si>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</si>
  <si>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</si>
  <si>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</si>
  <si>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</si>
  <si>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</si>
  <si>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</si>
  <si>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</si>
  <si>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</si>
  <si>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</si>
  <si>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</si>
  <si>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</si>
  <si>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</si>
  <si>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</si>
  <si>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</si>
  <si>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</si>
  <si>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</si>
  <si>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</si>
  <si>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</si>
  <si>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</si>
  <si>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</si>
  <si>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</si>
  <si>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</si>
  <si>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</si>
  <si>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</si>
  <si>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</si>
  <si>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</si>
  <si>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</si>
  <si>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</si>
  <si>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</si>
  <si>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</si>
  <si>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</si>
  <si>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</si>
  <si>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</si>
  <si>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</si>
  <si>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</si>
  <si>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</si>
  <si>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</si>
  <si>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</si>
  <si>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</si>
  <si>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</si>
  <si>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</si>
  <si>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</si>
  <si>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</si>
  <si>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</si>
  <si>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</si>
  <si>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</si>
  <si>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</si>
  <si>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</si>
  <si>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</si>
  <si>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</si>
  <si>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</si>
  <si>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</si>
  <si>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</si>
  <si>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</si>
  <si>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</si>
  <si>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</si>
  <si>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</si>
  <si>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</si>
  <si>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</si>
  <si>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</si>
  <si>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</si>
  <si>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</si>
  <si>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</si>
  <si>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</si>
  <si>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</si>
  <si>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</si>
  <si>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</si>
  <si>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</si>
  <si>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</si>
  <si>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</si>
  <si>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</si>
  <si>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</si>
  <si>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</si>
  <si>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</si>
  <si>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</si>
  <si>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</si>
  <si>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</si>
  <si>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</si>
  <si>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</si>
  <si>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</si>
  <si>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</si>
  <si>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</si>
  <si>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</si>
  <si>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</si>
  <si>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</si>
  <si>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</si>
  <si>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</si>
  <si>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</si>
  <si>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</si>
  <si>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</si>
  <si>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</si>
  <si>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</si>
  <si>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</si>
  <si>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</si>
  <si>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</si>
  <si>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</si>
  <si>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</si>
  <si>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</si>
  <si>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</si>
  <si>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</si>
  <si>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</si>
  <si>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</si>
  <si>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</si>
  <si>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</si>
  <si>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</si>
  <si>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</si>
  <si>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</si>
  <si>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</si>
  <si>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</si>
  <si>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</si>
  <si>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</si>
  <si>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</si>
  <si>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</si>
  <si>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</si>
  <si>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</si>
  <si>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</si>
  <si>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</si>
  <si>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</si>
  <si>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</si>
  <si>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</si>
  <si>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</si>
  <si>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</si>
  <si>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</si>
  <si>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</si>
  <si>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</si>
  <si>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</si>
  <si>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</si>
  <si>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</si>
  <si>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</si>
  <si>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</si>
  <si>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</si>
  <si>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</si>
  <si>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</si>
  <si>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</si>
  <si>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</si>
  <si>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</si>
  <si>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</si>
  <si>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</si>
  <si>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</si>
  <si>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</si>
  <si>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</si>
  <si>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</si>
  <si>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</si>
  <si>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</si>
  <si>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</si>
  <si>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</si>
  <si>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</si>
  <si>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</si>
  <si>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</si>
  <si>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</si>
  <si>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</si>
  <si>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</si>
  <si>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</si>
  <si>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</si>
  <si>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</si>
  <si>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</si>
  <si>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</si>
  <si>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</si>
  <si>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</si>
  <si>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</si>
  <si>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</si>
  <si>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</si>
  <si>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</si>
  <si>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</si>
  <si>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</si>
  <si>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</si>
  <si>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</si>
  <si>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</si>
  <si>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</si>
  <si>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</si>
  <si>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</si>
  <si>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</si>
  <si>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</si>
  <si>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</si>
  <si>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</si>
  <si>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</si>
  <si>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</si>
  <si>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</si>
  <si>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</si>
  <si>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</si>
  <si>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</si>
  <si>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</si>
  <si>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</si>
  <si>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</si>
  <si>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</si>
  <si>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</si>
  <si>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</si>
  <si>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</si>
  <si>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</si>
  <si>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</si>
  <si>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</si>
  <si>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</si>
  <si>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</si>
  <si>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</si>
  <si>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</si>
  <si>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</si>
  <si>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</si>
  <si>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</si>
  <si>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</si>
  <si>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</si>
  <si>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</si>
  <si>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</si>
  <si>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</si>
  <si>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</si>
  <si>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</si>
  <si>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</si>
  <si>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</si>
  <si>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</si>
  <si>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</si>
  <si>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</si>
  <si>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</si>
  <si>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</si>
  <si>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</si>
  <si>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</si>
  <si>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</si>
  <si>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</si>
  <si>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</si>
  <si>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</si>
  <si>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</si>
  <si>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</si>
  <si>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</si>
  <si>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</si>
  <si>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</si>
  <si>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</si>
  <si>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</si>
  <si>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</si>
  <si>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</si>
  <si>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</si>
  <si>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</si>
  <si>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</si>
  <si>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</si>
  <si>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</si>
  <si>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</si>
  <si>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</si>
  <si>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</si>
  <si>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</si>
  <si>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</si>
  <si>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</si>
  <si>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</si>
  <si>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</si>
  <si>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</si>
  <si>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</si>
  <si>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</si>
  <si>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</si>
  <si>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</si>
  <si>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</si>
  <si>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</si>
  <si>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</si>
  <si>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</si>
  <si>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</si>
  <si>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</si>
  <si>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</si>
  <si>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</si>
  <si>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</si>
  <si>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</si>
  <si>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</si>
  <si>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</si>
  <si>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</si>
  <si>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</si>
  <si>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</si>
  <si>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</si>
  <si>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</si>
  <si>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</si>
  <si>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</si>
  <si>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</si>
  <si>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</si>
  <si>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</si>
  <si>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</si>
  <si>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</si>
  <si>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</si>
  <si>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</si>
  <si>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</si>
  <si>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</si>
  <si>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</si>
  <si>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</si>
  <si>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</si>
  <si>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</si>
  <si>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</si>
  <si>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</si>
  <si>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</si>
  <si>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</si>
  <si>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</si>
  <si>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</si>
  <si>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</si>
  <si>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</si>
  <si>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</si>
  <si>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</si>
  <si>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</si>
  <si>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</si>
  <si>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</si>
  <si>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</si>
  <si>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</si>
  <si>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</si>
  <si>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</si>
  <si>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</si>
  <si>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</si>
  <si>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</si>
  <si>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</si>
  <si>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</si>
  <si>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</si>
  <si>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</si>
  <si>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</si>
  <si>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</si>
  <si>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</si>
  <si>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</si>
  <si>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</si>
  <si>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</si>
  <si>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</si>
  <si>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</si>
  <si>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</si>
  <si>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</si>
  <si>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</si>
  <si>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</si>
  <si>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</si>
  <si>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</si>
  <si>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</si>
  <si>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</si>
  <si>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</si>
  <si>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</si>
  <si>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</si>
  <si>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</si>
  <si>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</si>
  <si>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</si>
  <si>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</si>
  <si>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</si>
  <si>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</si>
  <si>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</si>
  <si>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</si>
  <si>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</si>
  <si>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</si>
  <si>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</si>
  <si>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</si>
  <si>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</si>
  <si>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</si>
  <si>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</si>
  <si>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</si>
  <si>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</si>
  <si>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</si>
  <si>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</si>
  <si>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</si>
  <si>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</si>
  <si>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</si>
  <si>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</si>
  <si>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</si>
  <si>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</si>
  <si>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</si>
  <si>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</si>
  <si>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</si>
  <si>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</si>
  <si>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</si>
  <si>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</si>
  <si>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</si>
  <si>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</si>
  <si>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</si>
  <si>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</si>
  <si>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</si>
  <si>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</si>
  <si>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</si>
  <si>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</si>
  <si>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</si>
  <si>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</si>
  <si>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</si>
  <si>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</si>
  <si>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</si>
  <si>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</si>
  <si>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</si>
  <si>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</si>
  <si>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</si>
  <si>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</si>
  <si>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</si>
  <si>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</si>
  <si>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</si>
  <si>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</si>
  <si>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</si>
  <si>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</si>
  <si>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</si>
  <si>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</si>
  <si>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</si>
  <si>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</si>
  <si>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</si>
  <si>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</si>
  <si>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</si>
  <si>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</si>
  <si>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</si>
  <si>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</si>
  <si>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</si>
  <si>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</si>
  <si>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</si>
  <si>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</si>
  <si>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</si>
  <si>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</si>
  <si>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</si>
  <si>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</si>
  <si>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</si>
  <si>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</si>
  <si>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</si>
  <si>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</si>
  <si>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</si>
  <si>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</si>
  <si>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</si>
  <si>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</si>
  <si>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</si>
  <si>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</si>
  <si>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</si>
  <si>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</si>
  <si>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</si>
  <si>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</si>
  <si>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</si>
  <si>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</si>
  <si>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</si>
  <si>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</si>
  <si>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</si>
  <si>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</si>
  <si>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</si>
  <si>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</si>
  <si>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</si>
  <si>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</si>
  <si>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</si>
  <si>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</si>
  <si>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</si>
  <si>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</si>
  <si>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</si>
  <si>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</si>
  <si>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</si>
  <si>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</si>
  <si>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</si>
  <si>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</si>
  <si>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</si>
  <si>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</si>
  <si>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</si>
  <si>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</si>
  <si>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</si>
  <si>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</si>
  <si>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</si>
  <si>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</si>
  <si>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</si>
  <si>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</si>
  <si>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</si>
  <si>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</si>
  <si>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</si>
  <si>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</si>
  <si>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</si>
  <si>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</si>
  <si>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</si>
  <si>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</si>
  <si>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</si>
  <si>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</si>
  <si>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</si>
  <si>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</si>
  <si>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</si>
  <si>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</si>
  <si>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</si>
  <si>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</si>
  <si>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</si>
  <si>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</si>
  <si>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</si>
  <si>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</si>
  <si>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</si>
  <si>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</si>
  <si>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</si>
  <si>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</si>
  <si>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</si>
  <si>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</si>
  <si>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</si>
  <si>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</si>
  <si>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</si>
  <si>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</si>
  <si>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</si>
  <si>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</si>
  <si>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</si>
  <si>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</si>
  <si>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</si>
  <si>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</si>
  <si>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</si>
  <si>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</si>
  <si>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</si>
  <si>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</si>
  <si>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</si>
  <si>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</si>
  <si>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</si>
  <si>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</si>
  <si>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</si>
  <si>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</si>
  <si>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</si>
  <si>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</si>
  <si>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</si>
  <si>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</si>
  <si>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</si>
  <si>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</si>
  <si>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</si>
  <si>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</si>
  <si>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</si>
  <si>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</si>
  <si>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</si>
  <si>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</si>
  <si>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</si>
  <si>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</si>
  <si>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</si>
  <si>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</si>
  <si>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</si>
  <si>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</si>
  <si>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</si>
  <si>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</si>
  <si>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</si>
  <si>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</si>
  <si>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</si>
  <si>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</si>
  <si>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</si>
  <si>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</si>
  <si>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</si>
  <si>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</si>
  <si>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</si>
  <si>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</si>
  <si>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</si>
  <si>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</si>
  <si>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</si>
  <si>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</si>
  <si>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</si>
  <si>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</si>
  <si>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</si>
  <si>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</si>
  <si>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</si>
  <si>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</si>
  <si>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</si>
  <si>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</si>
  <si>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</si>
  <si>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</si>
  <si>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</si>
  <si>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</si>
  <si>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</si>
  <si>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</si>
  <si>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</si>
  <si>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</si>
  <si>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</si>
  <si>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</si>
  <si>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</si>
  <si>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</si>
  <si>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</si>
  <si>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</si>
  <si>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</si>
  <si>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</si>
  <si>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</si>
  <si>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</si>
  <si>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</si>
  <si>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</si>
  <si>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</si>
  <si>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</si>
  <si>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</si>
  <si>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</si>
  <si>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</si>
  <si>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</si>
  <si>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</si>
  <si>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</si>
  <si>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</si>
  <si>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</si>
  <si>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</si>
  <si>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</si>
  <si>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</si>
  <si>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</si>
  <si>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</si>
  <si>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</si>
  <si>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</si>
  <si>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</si>
  <si>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</si>
  <si>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</si>
  <si>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</si>
  <si>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</si>
  <si>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</si>
  <si>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</si>
  <si>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</si>
  <si>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</si>
  <si>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</si>
  <si>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</si>
  <si>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</si>
  <si>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</si>
  <si>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</si>
  <si>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</si>
  <si>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</si>
  <si>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</si>
  <si>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</si>
  <si>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</si>
  <si>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</si>
  <si>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</si>
  <si>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</si>
  <si>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</si>
  <si>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</si>
  <si>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</si>
  <si>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</si>
  <si>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</si>
  <si>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</si>
  <si>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</si>
  <si>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</si>
  <si>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</si>
  <si>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</si>
  <si>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</si>
  <si>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</si>
  <si>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</si>
  <si>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</si>
  <si>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</si>
  <si>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</si>
  <si>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</si>
  <si>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</si>
  <si>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</si>
  <si>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</si>
  <si>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</si>
  <si>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</si>
  <si>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</si>
  <si>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</si>
  <si>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</si>
  <si>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</si>
  <si>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</si>
  <si>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</si>
  <si>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</si>
  <si>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</si>
  <si>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</si>
  <si>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</si>
  <si>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</si>
  <si>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</si>
  <si>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</si>
  <si>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</si>
  <si>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</si>
  <si>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</si>
  <si>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</si>
  <si>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</si>
  <si>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</si>
  <si>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</si>
  <si>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</si>
  <si>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</si>
  <si>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</si>
  <si>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</si>
  <si>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</si>
  <si>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</si>
  <si>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</si>
  <si>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</si>
  <si>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</si>
  <si>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</si>
  <si>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</si>
  <si>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</si>
  <si>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</si>
  <si>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</si>
  <si>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</si>
  <si>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</si>
  <si>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</si>
  <si>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</si>
  <si>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</si>
  <si>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</si>
  <si>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</si>
  <si>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</si>
  <si>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</si>
  <si>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</si>
  <si>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</si>
  <si>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</si>
  <si>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</si>
  <si>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</si>
  <si>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</si>
  <si>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</si>
  <si>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</si>
  <si>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</si>
  <si>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</si>
  <si>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</si>
  <si>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</si>
  <si>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</si>
  <si>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</si>
  <si>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</si>
  <si>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</si>
  <si>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</si>
  <si>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</si>
  <si>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</si>
  <si>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</si>
  <si>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</si>
  <si>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</si>
  <si>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</si>
  <si>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</si>
  <si>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</si>
  <si>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</si>
  <si>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</si>
  <si>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</si>
  <si>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</si>
  <si>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</si>
  <si>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</si>
  <si>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</si>
  <si>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</si>
  <si>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</si>
  <si>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</si>
  <si>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</si>
  <si>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</si>
  <si>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</si>
  <si>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</si>
  <si>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</si>
  <si>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</si>
  <si>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</si>
  <si>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</si>
  <si>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</si>
  <si>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</si>
  <si>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</si>
  <si>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</si>
  <si>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</si>
  <si>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</si>
  <si>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</si>
  <si>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</si>
  <si>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</si>
  <si>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</si>
  <si>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</si>
  <si>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</si>
  <si>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</si>
  <si>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</si>
  <si>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</si>
  <si>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</si>
  <si>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</si>
  <si>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</si>
  <si>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</si>
  <si>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</si>
  <si>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</si>
  <si>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</si>
  <si>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</si>
  <si>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</si>
  <si>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</si>
  <si>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</si>
  <si>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</si>
  <si>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</si>
  <si>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</si>
  <si>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</si>
  <si>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</si>
  <si>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</si>
  <si>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</si>
  <si>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</si>
  <si>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</si>
  <si>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</si>
  <si>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</si>
  <si>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</si>
  <si>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</si>
  <si>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</si>
  <si>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</si>
  <si>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</si>
  <si>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</si>
  <si>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</si>
  <si>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</si>
  <si>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</si>
  <si>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</si>
  <si>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</si>
  <si>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</si>
  <si>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</si>
  <si>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</si>
  <si>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</si>
  <si>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</si>
  <si>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</si>
  <si>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</si>
  <si>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</si>
  <si>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</si>
  <si>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</si>
  <si>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</si>
  <si>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</si>
  <si>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</si>
  <si>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</si>
  <si>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</si>
  <si>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</si>
  <si>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</si>
  <si>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</si>
  <si>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</si>
  <si>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</si>
  <si>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</si>
  <si>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</si>
  <si>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</si>
  <si>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</si>
  <si>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</si>
  <si>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</si>
  <si>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</si>
  <si>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</si>
  <si>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</si>
  <si>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</si>
  <si>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</si>
  <si>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</si>
  <si>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</si>
  <si>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</si>
  <si>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</si>
  <si>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</si>
  <si>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</si>
  <si>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</si>
  <si>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</si>
  <si>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</si>
  <si>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</si>
  <si>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</si>
  <si>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</si>
  <si>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</si>
  <si>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</si>
  <si>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</si>
  <si>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</si>
  <si>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</si>
  <si>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</si>
  <si>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</si>
  <si>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</si>
  <si>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</si>
  <si>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</si>
  <si>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</si>
  <si>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</si>
  <si>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</si>
  <si>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</si>
  <si>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</si>
  <si>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</si>
  <si>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</si>
  <si>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</si>
  <si>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</si>
  <si>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</si>
  <si>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</si>
  <si>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</si>
  <si>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</si>
  <si>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</si>
  <si>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</si>
  <si>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</si>
  <si>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</si>
  <si>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</si>
  <si>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</si>
  <si>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</si>
  <si>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</si>
  <si>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</si>
  <si>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</si>
  <si>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</si>
  <si>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</si>
  <si>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</si>
  <si>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</si>
  <si>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</si>
  <si>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</si>
  <si>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</si>
  <si>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</si>
  <si>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</si>
  <si>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</si>
  <si>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</si>
  <si>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</si>
  <si>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</si>
  <si>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</si>
  <si>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</si>
  <si>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</si>
  <si>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</si>
  <si>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</si>
  <si>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</si>
  <si>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</si>
  <si>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</si>
  <si>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</si>
  <si>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</si>
  <si>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</si>
  <si>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</si>
  <si>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</si>
  <si>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</si>
  <si>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</si>
  <si>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</si>
  <si>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</si>
  <si>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</si>
  <si>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</si>
  <si>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</si>
  <si>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</si>
  <si>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</si>
  <si>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</si>
  <si>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</si>
  <si>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</si>
  <si>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</si>
  <si>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</si>
  <si>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</si>
  <si>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</si>
  <si>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</si>
  <si>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</si>
  <si>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</si>
  <si>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</si>
  <si>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</si>
  <si>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</si>
  <si>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</si>
  <si>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</si>
  <si>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</si>
  <si>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</si>
  <si>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</si>
  <si>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</si>
  <si>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</si>
  <si>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</si>
  <si>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</si>
  <si>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</si>
  <si>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</si>
  <si>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</si>
  <si>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</si>
  <si>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</si>
  <si>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</si>
  <si>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</si>
  <si>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</si>
  <si>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</si>
  <si>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</si>
  <si>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</si>
  <si>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</si>
  <si>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</si>
  <si>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</si>
  <si>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</si>
  <si>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</si>
  <si>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</si>
  <si>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</si>
  <si>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</si>
  <si>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</si>
  <si>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</si>
  <si>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</si>
  <si>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</si>
  <si>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</si>
  <si>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</si>
  <si>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</si>
  <si>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</si>
  <si>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</si>
  <si>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</si>
  <si>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</si>
  <si>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</si>
  <si>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</si>
  <si>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</si>
  <si>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</si>
  <si>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</si>
  <si>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</si>
  <si>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</si>
  <si>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</si>
  <si>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</si>
  <si>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</si>
  <si>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</si>
  <si>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</si>
  <si>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</si>
  <si>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</si>
  <si>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</si>
  <si>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</si>
  <si>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</si>
  <si>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</si>
  <si>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</si>
  <si>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</si>
  <si>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</si>
  <si>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</si>
  <si>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</si>
  <si>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</si>
  <si>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</si>
  <si>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</si>
  <si>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</si>
  <si>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</si>
  <si>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</si>
  <si>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</si>
  <si>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</si>
  <si>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</si>
  <si>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</si>
  <si>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</si>
  <si>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</si>
  <si>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</si>
  <si>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</si>
  <si>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</si>
  <si>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</si>
  <si>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</si>
  <si>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</si>
  <si>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</si>
  <si>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</si>
  <si>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</si>
  <si>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</si>
  <si>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</si>
  <si>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</si>
  <si>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</si>
  <si>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</si>
  <si>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</si>
  <si>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</si>
  <si>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</si>
  <si>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</si>
  <si>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</si>
  <si>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</si>
  <si>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</si>
  <si>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</si>
  <si>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</si>
  <si>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</si>
  <si>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</si>
  <si>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</si>
  <si>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</si>
  <si>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</si>
  <si>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</si>
  <si>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</si>
  <si>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</si>
  <si>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</si>
  <si>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</si>
  <si>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</si>
  <si>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</si>
  <si>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</si>
  <si>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</si>
  <si>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</si>
  <si>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</si>
  <si>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</si>
  <si>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</si>
  <si>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</si>
  <si>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</si>
  <si>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</si>
  <si>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</si>
  <si>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</si>
  <si>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</si>
  <si>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</si>
  <si>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</si>
  <si>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</si>
  <si>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</si>
  <si>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</si>
  <si>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</si>
  <si>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</si>
  <si>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</si>
  <si>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</si>
  <si>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</si>
  <si>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</si>
  <si>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</si>
  <si>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</si>
  <si>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</si>
  <si>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</si>
  <si>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</si>
  <si>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</si>
  <si>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</si>
  <si>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</si>
  <si>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</si>
  <si>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</si>
  <si>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</si>
  <si>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</si>
  <si>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</si>
  <si>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</si>
  <si>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</si>
  <si>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</si>
  <si>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</si>
  <si>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</si>
  <si>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</si>
  <si>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</si>
  <si>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</si>
  <si>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</si>
  <si>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</si>
  <si>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</si>
  <si>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</si>
  <si>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</si>
  <si>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</si>
  <si>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</si>
  <si>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</si>
  <si>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</si>
  <si>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</si>
  <si>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</si>
  <si>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</si>
  <si>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</si>
  <si>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</si>
  <si>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</si>
  <si>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</si>
  <si>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</si>
  <si>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</si>
  <si>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</si>
  <si>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</si>
  <si>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</si>
  <si>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</si>
  <si>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</si>
  <si>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</si>
  <si>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</si>
  <si>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</si>
  <si>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</si>
  <si>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</si>
  <si>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</si>
  <si>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</si>
  <si>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</si>
  <si>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</si>
  <si>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</si>
  <si>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</si>
  <si>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</si>
  <si>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</si>
  <si>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</si>
  <si>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</si>
  <si>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</si>
  <si>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</si>
  <si>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</si>
  <si>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</si>
  <si>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</si>
  <si>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</si>
  <si>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</si>
  <si>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</si>
  <si>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</si>
  <si>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</si>
  <si>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</si>
  <si>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</si>
  <si>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</si>
  <si>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</si>
  <si>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</si>
  <si>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</si>
  <si>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</si>
  <si>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</si>
  <si>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</si>
  <si>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</si>
  <si>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</si>
  <si>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</si>
  <si>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</si>
  <si>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</si>
  <si>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</si>
  <si>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</si>
  <si>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</si>
  <si>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</si>
  <si>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</si>
  <si>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</si>
  <si>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</si>
  <si>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</si>
  <si>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</si>
  <si>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</si>
  <si>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</si>
  <si>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</si>
  <si>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</si>
  <si>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</si>
  <si>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</si>
  <si>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</si>
  <si>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</si>
  <si>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</si>
  <si>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</si>
  <si>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</si>
  <si>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</si>
  <si>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</si>
  <si>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</si>
  <si>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</si>
  <si>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</si>
  <si>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</si>
  <si>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</si>
  <si>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</si>
  <si>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</si>
  <si>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</si>
  <si>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</si>
  <si>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</si>
  <si>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</si>
  <si>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</si>
  <si>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</si>
  <si>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</si>
  <si>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</si>
  <si>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</si>
  <si>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</si>
  <si>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</si>
  <si>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</si>
  <si>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</si>
  <si>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</si>
  <si>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</si>
  <si>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</si>
  <si>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</si>
  <si>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</si>
  <si>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</si>
  <si>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</si>
  <si>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</si>
  <si>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</si>
  <si>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</si>
  <si>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</si>
  <si>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</si>
  <si>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</si>
  <si>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</si>
  <si>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</si>
  <si>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</si>
  <si>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</si>
  <si>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</si>
  <si>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</si>
  <si>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</si>
  <si>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</si>
  <si>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</si>
  <si>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</si>
  <si>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</si>
  <si>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</si>
  <si>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</si>
  <si>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</si>
  <si>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</si>
  <si>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</si>
  <si>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</si>
  <si>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</si>
  <si>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</si>
  <si>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</si>
  <si>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</si>
  <si>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</si>
  <si>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</si>
  <si>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</si>
  <si>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</si>
  <si>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</si>
  <si>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</si>
  <si>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</si>
  <si>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</si>
  <si>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</si>
  <si>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</si>
  <si>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</si>
  <si>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</si>
  <si>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</si>
  <si>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</si>
  <si>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</si>
  <si>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</si>
  <si>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</si>
  <si>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</si>
  <si>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</si>
  <si>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</si>
  <si>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</si>
  <si>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</si>
  <si>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</si>
  <si>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</si>
  <si>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</si>
  <si>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</si>
  <si>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</si>
  <si>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</si>
  <si>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</si>
  <si>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</si>
  <si>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</si>
  <si>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</si>
  <si>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</si>
  <si>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</si>
  <si>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</si>
  <si>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</si>
  <si>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</si>
  <si>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</si>
  <si>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</si>
  <si>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</si>
  <si>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</si>
  <si>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</si>
  <si>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</si>
  <si>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</si>
  <si>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</si>
  <si>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</si>
  <si>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</si>
  <si>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</si>
  <si>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</si>
  <si>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</si>
  <si>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</si>
  <si>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</si>
  <si>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</si>
  <si>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</si>
  <si>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</si>
  <si>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</si>
  <si>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</si>
  <si>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</si>
  <si>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</si>
  <si>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</si>
  <si>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</si>
  <si>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</si>
  <si>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</si>
  <si>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</si>
  <si>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</si>
  <si>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</si>
  <si>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</si>
  <si>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</si>
  <si>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</si>
  <si>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</si>
  <si>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</si>
  <si>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</si>
  <si>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</si>
  <si>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</si>
  <si>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</si>
  <si>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</si>
  <si>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</si>
  <si>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</si>
  <si>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</si>
  <si>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</si>
  <si>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</si>
  <si>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</si>
  <si>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</si>
  <si>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</si>
  <si>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</si>
  <si>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</si>
  <si>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</si>
  <si>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</si>
  <si>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</si>
  <si>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</si>
  <si>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</si>
  <si>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</si>
  <si>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</si>
  <si>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</si>
  <si>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</si>
  <si>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</si>
  <si>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</si>
  <si>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</si>
  <si>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</si>
  <si>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</si>
  <si>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</si>
  <si>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</si>
  <si>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</si>
  <si>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</si>
  <si>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</si>
  <si>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</si>
  <si>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</si>
  <si>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</si>
  <si>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</si>
  <si>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</si>
  <si>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</si>
  <si>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</si>
  <si>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</si>
  <si>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</si>
  <si>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</si>
  <si>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</si>
  <si>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</si>
  <si>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</si>
  <si>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</si>
  <si>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</si>
  <si>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</si>
  <si>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</si>
  <si>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</si>
  <si>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</si>
  <si>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</si>
  <si>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</si>
  <si>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</si>
  <si>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</si>
  <si>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</si>
  <si>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</si>
  <si>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</si>
  <si>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</si>
  <si>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</si>
  <si>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</si>
  <si>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</si>
  <si>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</si>
  <si>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</si>
  <si>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</si>
  <si>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</si>
  <si>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</si>
  <si>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</si>
  <si>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</si>
  <si>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</si>
  <si>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</si>
  <si>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</si>
  <si>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</si>
  <si>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</si>
  <si>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</si>
  <si>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</si>
  <si>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</si>
  <si>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</si>
  <si>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</si>
  <si>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</si>
  <si>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</si>
  <si>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</si>
  <si>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</si>
  <si>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</si>
  <si>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</si>
  <si>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</si>
  <si>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</si>
  <si>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</si>
  <si>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</si>
  <si>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</si>
  <si>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</si>
  <si>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</si>
  <si>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</si>
  <si>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</si>
  <si>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</si>
  <si>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</si>
  <si>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</si>
  <si>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</si>
  <si>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</si>
  <si>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</si>
  <si>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</si>
  <si>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</si>
  <si>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</si>
  <si>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</si>
  <si>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</si>
  <si>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</si>
  <si>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</si>
  <si>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</si>
  <si>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</si>
  <si>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</si>
  <si>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</si>
  <si>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</si>
  <si>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</si>
  <si>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</si>
  <si>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</si>
  <si>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</si>
  <si>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</si>
  <si>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</si>
  <si>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</si>
  <si>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</si>
  <si>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</si>
  <si>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</si>
  <si>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</si>
  <si>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</si>
  <si>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</si>
  <si>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</si>
  <si>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</si>
  <si>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</si>
  <si>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</si>
  <si>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</si>
  <si>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</si>
  <si>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</si>
  <si>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</si>
  <si>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</si>
  <si>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</si>
  <si>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</si>
  <si>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</si>
  <si>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</si>
  <si>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</si>
  <si>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</si>
  <si>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</si>
  <si>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</si>
  <si>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</si>
  <si>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</si>
  <si>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</si>
  <si>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</si>
  <si>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</si>
  <si>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</si>
  <si>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</si>
  <si>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</si>
  <si>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</si>
  <si>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</si>
  <si>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</si>
  <si>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</si>
  <si>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</si>
  <si>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</si>
  <si>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</si>
  <si>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</si>
  <si>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</si>
  <si>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</si>
  <si>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</si>
  <si>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</si>
  <si>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</si>
  <si>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</si>
  <si>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</si>
  <si>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</si>
  <si>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</si>
  <si>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</si>
  <si>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</si>
  <si>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</si>
  <si>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</si>
  <si>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</si>
  <si>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</si>
  <si>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</si>
  <si>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</si>
  <si>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</si>
  <si>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</si>
  <si>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</si>
  <si>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</si>
  <si>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</si>
  <si>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</si>
  <si>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</si>
  <si>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</si>
  <si>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</si>
  <si>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</si>
  <si>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</si>
  <si>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</si>
  <si>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</si>
  <si>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</si>
  <si>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</si>
  <si>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</si>
  <si>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</si>
  <si>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</si>
  <si>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</si>
  <si>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</si>
  <si>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</si>
  <si>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</si>
  <si>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</si>
  <si>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</si>
  <si>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</si>
  <si>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</si>
  <si>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</si>
  <si>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</si>
  <si>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</si>
  <si>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</si>
  <si>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</si>
  <si>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</si>
  <si>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</si>
  <si>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</si>
  <si>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</si>
  <si>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</si>
  <si>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</si>
  <si>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</si>
  <si>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</si>
  <si>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</si>
  <si>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</si>
  <si>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</si>
  <si>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</si>
  <si>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</si>
  <si>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</si>
  <si>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</si>
  <si>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</si>
  <si>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</si>
  <si>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</si>
  <si>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</si>
  <si>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</si>
  <si>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</si>
  <si>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</si>
  <si>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</si>
  <si>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</si>
  <si>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</si>
  <si>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</si>
  <si>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</si>
  <si>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</si>
  <si>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</si>
  <si>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</si>
  <si>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</si>
  <si>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</si>
  <si>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</si>
  <si>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</si>
  <si>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</si>
  <si>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</si>
  <si>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</si>
  <si>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</si>
  <si>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</si>
  <si>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</si>
  <si>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</si>
  <si>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</si>
  <si>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</si>
  <si>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</si>
  <si>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</si>
  <si>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</si>
  <si>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</si>
  <si>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</si>
  <si>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</si>
  <si>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</si>
  <si>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</si>
  <si>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</si>
  <si>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</si>
  <si>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</si>
  <si>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</si>
  <si>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</si>
  <si>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</si>
  <si>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</si>
  <si>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</si>
  <si>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</si>
  <si>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</si>
  <si>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</si>
  <si>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</si>
  <si>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</si>
  <si>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</si>
  <si>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</si>
  <si>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</si>
  <si>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</si>
  <si>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</si>
  <si>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</si>
  <si>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</si>
  <si>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</si>
  <si>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</si>
  <si>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</si>
  <si>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</si>
  <si>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</si>
  <si>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</si>
  <si>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</si>
  <si>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</si>
  <si>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</si>
  <si>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</si>
  <si>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</si>
  <si>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</si>
  <si>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</si>
  <si>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</si>
  <si>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</si>
  <si>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</si>
  <si>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</si>
  <si>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</si>
  <si>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</si>
  <si>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</si>
  <si>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</si>
  <si>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</si>
  <si>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</si>
  <si>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</si>
  <si>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</si>
  <si>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</si>
  <si>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</si>
  <si>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</si>
  <si>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</si>
  <si>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</si>
  <si>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</si>
  <si>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</si>
  <si>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</si>
  <si>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</si>
  <si>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</si>
  <si>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</si>
  <si>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</si>
  <si>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</si>
  <si>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</si>
  <si>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</si>
  <si>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</si>
  <si>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</si>
  <si>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</si>
  <si>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</si>
  <si>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</si>
  <si>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</si>
  <si>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</si>
  <si>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</si>
  <si>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</si>
  <si>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</si>
  <si>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</si>
  <si>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</si>
  <si>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</si>
  <si>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</si>
  <si>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</si>
  <si>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</si>
  <si>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</si>
  <si>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</si>
  <si>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</si>
  <si>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</si>
  <si>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</si>
  <si>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</si>
  <si>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</si>
  <si>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</si>
  <si>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</si>
  <si>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</si>
  <si>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</si>
  <si>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</si>
  <si>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</si>
  <si>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</si>
  <si>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</si>
  <si>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</si>
  <si>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</si>
  <si>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</si>
  <si>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</si>
  <si>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</si>
  <si>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</si>
  <si>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</si>
  <si>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</si>
  <si>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</si>
  <si>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</si>
  <si>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</si>
  <si>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</si>
  <si>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</si>
  <si>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</si>
  <si>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</si>
  <si>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</si>
  <si>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</si>
  <si>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</si>
  <si>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</si>
  <si>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</si>
  <si>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</si>
  <si>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</si>
  <si>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</si>
  <si>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</si>
  <si>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</si>
  <si>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</si>
  <si>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</si>
  <si>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</si>
  <si>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</si>
  <si>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</si>
  <si>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</si>
  <si>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</si>
  <si>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</si>
  <si>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</si>
  <si>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</si>
  <si>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</si>
  <si>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</si>
  <si>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</si>
  <si>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</si>
  <si>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</si>
  <si>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</si>
  <si>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</si>
  <si>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</si>
  <si>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</si>
  <si>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</si>
  <si>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</si>
  <si>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</si>
  <si>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</si>
  <si>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</si>
  <si>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</si>
  <si>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</si>
  <si>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</si>
  <si>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</si>
  <si>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</si>
  <si>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</si>
  <si>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</si>
  <si>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</si>
  <si>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</si>
  <si>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</si>
  <si>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</si>
  <si>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</si>
  <si>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</si>
  <si>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</si>
  <si>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</si>
  <si>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</si>
  <si>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</si>
  <si>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</si>
  <si>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</si>
  <si>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</si>
  <si>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</si>
  <si>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</si>
  <si>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</si>
  <si>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</si>
  <si>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</si>
  <si>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</si>
  <si>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</si>
  <si>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</si>
  <si>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</si>
  <si>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</si>
  <si>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</si>
  <si>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</si>
  <si>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</si>
  <si>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</si>
  <si>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</si>
  <si>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</si>
  <si>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</si>
  <si>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</si>
  <si>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</si>
  <si>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</si>
  <si>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</si>
  <si>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</si>
  <si>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</si>
  <si>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</si>
  <si>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</si>
  <si>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</si>
  <si>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</si>
  <si>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</si>
  <si>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</si>
  <si>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</si>
  <si>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</si>
  <si>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</si>
  <si>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</si>
  <si>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</si>
  <si>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</si>
  <si>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</si>
  <si>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</si>
  <si>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</si>
  <si>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</si>
  <si>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</si>
  <si>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</si>
  <si>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</si>
  <si>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</si>
  <si>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</si>
  <si>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</si>
  <si>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</si>
  <si>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</si>
  <si>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</si>
  <si>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</si>
  <si>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</si>
  <si>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</si>
  <si>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</si>
  <si>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</si>
  <si>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</si>
  <si>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</si>
  <si>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</si>
  <si>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</si>
  <si>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</si>
  <si>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</si>
  <si>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</si>
  <si>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</si>
  <si>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</si>
  <si>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</si>
  <si>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</si>
  <si>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</si>
  <si>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</si>
  <si>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</si>
  <si>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</si>
  <si>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</si>
  <si>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</si>
  <si>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</si>
  <si>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</si>
  <si>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</si>
  <si>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</si>
  <si>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</si>
  <si>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</si>
  <si>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</si>
  <si>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</si>
  <si>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</si>
  <si>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</si>
  <si>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</si>
  <si>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</si>
  <si>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</si>
  <si>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</si>
  <si>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</si>
  <si>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</si>
  <si>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</si>
  <si>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</si>
  <si>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</si>
  <si>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</si>
  <si>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</si>
  <si>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</si>
  <si>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</si>
  <si>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</si>
  <si>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</si>
  <si>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</si>
  <si>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</si>
  <si>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</si>
  <si>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</si>
  <si>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</si>
  <si>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</si>
  <si>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</si>
  <si>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</si>
  <si>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</si>
  <si>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</si>
  <si>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</si>
  <si>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</si>
  <si>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</si>
  <si>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</si>
  <si>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</si>
  <si>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</si>
  <si>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</si>
  <si>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</si>
  <si>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</si>
  <si>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</si>
  <si>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</si>
  <si>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</si>
  <si>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</si>
  <si>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</si>
  <si>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</si>
  <si>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</si>
  <si>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</si>
  <si>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</si>
  <si>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</si>
  <si>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</si>
  <si>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</si>
  <si>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</si>
  <si>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</si>
  <si>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</si>
  <si>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</si>
  <si>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</si>
  <si>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</si>
  <si>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</si>
  <si>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</si>
  <si>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</si>
  <si>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</si>
  <si>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</si>
  <si>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</si>
  <si>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</si>
  <si>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</si>
  <si>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</si>
  <si>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</si>
  <si>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</si>
  <si>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</si>
  <si>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</si>
  <si>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</si>
  <si>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</si>
  <si>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</si>
  <si>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</si>
  <si>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</si>
  <si>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</si>
  <si>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</si>
  <si>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</si>
  <si>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</si>
  <si>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</si>
  <si>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</si>
  <si>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</si>
  <si>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</si>
  <si>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</si>
  <si>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</si>
  <si>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</si>
  <si>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</si>
  <si>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</si>
  <si>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</si>
  <si>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</si>
  <si>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</si>
  <si>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</si>
  <si>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</si>
  <si>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</si>
  <si>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</si>
  <si>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</si>
  <si>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</si>
  <si>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</si>
  <si>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</si>
  <si>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</si>
  <si>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</si>
  <si>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</si>
  <si>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</si>
  <si>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</si>
  <si>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</si>
  <si>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</si>
  <si>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</si>
  <si>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</si>
  <si>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</si>
  <si>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</si>
  <si>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</si>
  <si>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</si>
  <si>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</si>
  <si>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</si>
  <si>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</si>
  <si>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</si>
  <si>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</si>
  <si>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</si>
  <si>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</si>
  <si>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</si>
  <si>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</si>
  <si>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</si>
  <si>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</si>
  <si>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</si>
  <si>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</si>
  <si>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</si>
  <si>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</si>
  <si>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</si>
  <si>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</si>
  <si>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</si>
  <si>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</si>
  <si>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</si>
  <si>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</si>
  <si>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</si>
  <si>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</si>
  <si>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</si>
  <si>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</si>
  <si>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</si>
  <si>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</si>
  <si>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</si>
  <si>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</si>
  <si>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</si>
  <si>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</si>
  <si>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</si>
  <si>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</si>
  <si>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</si>
  <si>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</si>
  <si>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</si>
  <si>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</si>
  <si>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</si>
  <si>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</si>
  <si>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</si>
  <si>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</si>
  <si>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</si>
  <si>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</si>
  <si>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</si>
  <si>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</si>
  <si>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</si>
  <si>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</si>
  <si>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</si>
  <si>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</si>
  <si>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</si>
  <si>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</si>
  <si>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</si>
  <si>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</si>
  <si>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</si>
  <si>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</si>
  <si>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</si>
  <si>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</si>
  <si>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</si>
  <si>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</si>
  <si>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</si>
  <si>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</si>
  <si>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</si>
  <si>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</si>
  <si>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</si>
  <si>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</si>
  <si>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</si>
  <si>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</si>
  <si>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</si>
  <si>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</si>
  <si>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</si>
  <si>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</si>
  <si>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</si>
  <si>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</si>
  <si>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</si>
  <si>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</si>
  <si>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</si>
  <si>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</si>
  <si>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</si>
  <si>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</si>
  <si>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</si>
  <si>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</si>
  <si>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</si>
  <si>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</si>
  <si>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</si>
  <si>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</si>
  <si>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</si>
  <si>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</si>
  <si>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</si>
  <si>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</si>
  <si>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</si>
  <si>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</si>
  <si>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</si>
  <si>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</si>
  <si>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</si>
  <si>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</si>
  <si>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</si>
  <si>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</si>
  <si>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</si>
  <si>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</si>
  <si>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</si>
  <si>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</si>
  <si>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</si>
  <si>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</si>
  <si>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</si>
  <si>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</si>
  <si>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</si>
  <si>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</si>
  <si>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</si>
  <si>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</si>
  <si>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</si>
  <si>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</si>
  <si>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</si>
  <si>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</si>
  <si>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</si>
  <si>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</si>
  <si>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</si>
  <si>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</si>
  <si>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</si>
  <si>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</si>
  <si>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</si>
  <si>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</si>
  <si>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</si>
  <si>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</si>
  <si>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</si>
  <si>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</si>
  <si>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</si>
  <si>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</si>
  <si>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</si>
  <si>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</si>
  <si>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</si>
  <si>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</si>
  <si>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</si>
  <si>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</si>
  <si>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</si>
  <si>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</si>
  <si>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</si>
  <si>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</si>
  <si>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</si>
  <si>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</si>
  <si>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</si>
  <si>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</si>
  <si>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</si>
  <si>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</si>
  <si>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</si>
  <si>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</si>
  <si>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</si>
  <si>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</si>
  <si>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</si>
  <si>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</si>
  <si>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</si>
  <si>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</si>
  <si>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</si>
  <si>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</si>
  <si>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</si>
  <si>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</si>
  <si>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</si>
  <si>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</si>
  <si>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</si>
  <si>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</si>
  <si>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</si>
  <si>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</si>
  <si>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</si>
  <si>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</si>
  <si>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</si>
  <si>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</si>
  <si>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</si>
  <si>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</si>
  <si>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</si>
  <si>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</si>
  <si>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</si>
  <si>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</si>
  <si>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</si>
  <si>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</si>
  <si>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</si>
  <si>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</si>
  <si>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</si>
  <si>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</si>
  <si>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</si>
  <si>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</si>
  <si>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</si>
  <si>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</si>
  <si>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</si>
  <si>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</si>
  <si>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</si>
  <si>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</si>
  <si>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</si>
  <si>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</si>
  <si>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</si>
  <si>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</si>
  <si>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</si>
  <si>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</si>
  <si>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</si>
  <si>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</si>
  <si>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</si>
  <si>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</si>
  <si>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</si>
  <si>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</si>
  <si>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</si>
  <si>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</si>
  <si>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</si>
  <si>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</si>
  <si>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</si>
  <si>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</si>
  <si>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</si>
  <si>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</si>
  <si>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</si>
  <si>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</si>
  <si>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</si>
  <si>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</si>
  <si>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</si>
  <si>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</si>
  <si>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</si>
  <si>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</si>
  <si>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</si>
  <si>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</si>
  <si>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</si>
  <si>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</si>
  <si>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</si>
  <si>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</si>
  <si>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</si>
  <si>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</si>
  <si>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</si>
  <si>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</si>
  <si>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</si>
  <si>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</si>
  <si>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</si>
  <si>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</si>
  <si>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</si>
  <si>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</si>
  <si>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</si>
  <si>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</si>
  <si>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</si>
  <si>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</si>
  <si>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</si>
  <si>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</si>
  <si>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</si>
  <si>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</si>
  <si>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</si>
  <si>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</si>
  <si>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</si>
  <si>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</si>
  <si>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</si>
  <si>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</si>
  <si>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</si>
  <si>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</si>
  <si>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</si>
  <si>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</si>
  <si>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</si>
  <si>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</si>
  <si>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</si>
  <si>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</si>
  <si>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</si>
  <si>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</si>
  <si>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</si>
  <si>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</si>
  <si>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</si>
  <si>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</si>
  <si>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</si>
  <si>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</si>
  <si>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</si>
  <si>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</si>
  <si>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</si>
  <si>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</si>
  <si>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</si>
  <si>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</si>
  <si>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</si>
  <si>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</si>
  <si>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</si>
  <si>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</si>
  <si>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</si>
  <si>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</si>
  <si>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</si>
  <si>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</si>
  <si>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</si>
  <si>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</si>
  <si>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</si>
  <si>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</si>
  <si>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</si>
  <si>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</si>
  <si>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</si>
  <si>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</si>
  <si>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</si>
  <si>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</si>
  <si>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</si>
  <si>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</si>
  <si>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</si>
  <si>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</si>
  <si>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</si>
  <si>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</si>
  <si>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</si>
  <si>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</si>
  <si>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</si>
  <si>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</si>
  <si>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</si>
  <si>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</si>
  <si>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</si>
  <si>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</si>
  <si>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</si>
  <si>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</si>
  <si>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</si>
  <si>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</si>
  <si>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</si>
  <si>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</si>
  <si>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</si>
  <si>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</si>
  <si>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</si>
  <si>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</si>
  <si>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</si>
  <si>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</si>
  <si>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</si>
  <si>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</si>
  <si>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</si>
  <si>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</si>
  <si>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</si>
  <si>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</si>
  <si>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</si>
  <si>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</si>
  <si>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</si>
  <si>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</si>
  <si>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</si>
  <si>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</si>
  <si>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</si>
  <si>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</si>
  <si>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</si>
  <si>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</si>
  <si>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</si>
  <si>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</si>
  <si>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</si>
  <si>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</si>
  <si>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</si>
  <si>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</si>
  <si>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</si>
  <si>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</si>
  <si>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</si>
  <si>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</si>
  <si>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</si>
  <si>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</si>
  <si>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</si>
  <si>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</si>
  <si>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</si>
  <si>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</si>
  <si>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</si>
  <si>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</si>
  <si>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</si>
  <si>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</si>
  <si>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</si>
  <si>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</si>
  <si>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</si>
  <si>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</si>
  <si>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</si>
  <si>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</si>
  <si>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</si>
  <si>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</si>
  <si>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</si>
  <si>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</si>
  <si>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</si>
  <si>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</si>
  <si>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</si>
  <si>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</si>
  <si>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</si>
  <si>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</si>
  <si>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</si>
  <si>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</si>
  <si>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</si>
  <si>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</si>
  <si>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</si>
  <si>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</si>
  <si>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</si>
  <si>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</si>
  <si>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</si>
  <si>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</si>
  <si>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</si>
  <si>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</si>
  <si>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</si>
  <si>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</si>
  <si>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</si>
  <si>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</si>
  <si>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</si>
  <si>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</si>
  <si>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</si>
  <si>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</si>
  <si>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</si>
  <si>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</si>
  <si>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</si>
  <si>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</si>
  <si>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</si>
  <si>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</si>
  <si>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</si>
  <si>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</si>
  <si>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</si>
  <si>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</si>
  <si>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</si>
  <si>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</si>
  <si>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</si>
  <si>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</si>
  <si>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</si>
  <si>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</si>
  <si>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</si>
  <si>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</si>
  <si>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</si>
  <si>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</si>
  <si>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</si>
  <si>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</si>
  <si>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</si>
  <si>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</si>
  <si>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</si>
  <si>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</si>
  <si>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</si>
  <si>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</si>
  <si>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</si>
  <si>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</si>
  <si>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</si>
  <si>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</si>
  <si>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</si>
  <si>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</si>
  <si>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</si>
  <si>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</si>
  <si>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</si>
  <si>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</si>
  <si>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</si>
  <si>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</si>
  <si>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</si>
  <si>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</si>
  <si>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</si>
  <si>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</si>
  <si>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</si>
  <si>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</si>
  <si>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</si>
  <si>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</si>
  <si>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</si>
  <si>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</si>
  <si>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</si>
  <si>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</si>
  <si>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</si>
  <si>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</si>
  <si>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</si>
  <si>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</si>
  <si>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</si>
  <si>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</si>
  <si>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</si>
  <si>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</si>
  <si>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</si>
  <si>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</si>
  <si>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</si>
  <si>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</si>
  <si>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</si>
  <si>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</si>
  <si>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</si>
  <si>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</si>
  <si>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</si>
  <si>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</si>
  <si>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</si>
  <si>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</si>
  <si>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</si>
  <si>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</si>
  <si>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</si>
  <si>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</si>
  <si>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</si>
  <si>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</si>
  <si>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</si>
  <si>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</si>
  <si>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</si>
  <si>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</si>
  <si>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</si>
  <si>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</si>
  <si>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</si>
  <si>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</si>
  <si>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</si>
  <si>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</si>
  <si>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</si>
  <si>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</si>
  <si>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</si>
  <si>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</si>
  <si>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</si>
  <si>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</si>
  <si>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</si>
  <si>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</si>
  <si>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</si>
  <si>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</si>
  <si>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</si>
  <si>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</si>
  <si>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</si>
  <si>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</si>
  <si>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</si>
  <si>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</si>
  <si>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</si>
  <si>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</si>
  <si>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</si>
  <si>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</si>
  <si>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</si>
  <si>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</si>
  <si>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</si>
  <si>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</si>
  <si>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</si>
  <si>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</si>
  <si>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</si>
  <si>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</si>
  <si>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</si>
  <si>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</si>
  <si>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</si>
  <si>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</si>
  <si>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</si>
  <si>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</si>
  <si>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</si>
  <si>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</si>
  <si>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</si>
  <si>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</si>
  <si>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</si>
  <si>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</si>
  <si>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</si>
  <si>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</si>
  <si>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</si>
  <si>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</si>
  <si>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</si>
  <si>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</si>
  <si>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</si>
  <si>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</si>
  <si>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</si>
  <si>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</si>
  <si>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</si>
  <si>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</si>
  <si>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</si>
  <si>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</si>
  <si>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</si>
  <si>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</si>
  <si>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</si>
  <si>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</si>
  <si>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</si>
  <si>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</si>
  <si>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</si>
  <si>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</si>
  <si>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</si>
  <si>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</si>
  <si>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</si>
  <si>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</si>
  <si>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</si>
  <si>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</si>
  <si>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</si>
  <si>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</si>
  <si>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</si>
  <si>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</si>
  <si>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</si>
  <si>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</si>
  <si>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</si>
  <si>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</si>
  <si>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</si>
  <si>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</si>
  <si>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</si>
  <si>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</si>
  <si>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</si>
  <si>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</si>
  <si>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</si>
  <si>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</si>
  <si>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</si>
  <si>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</si>
  <si>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</si>
  <si>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</si>
  <si>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</si>
  <si>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</si>
  <si>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</si>
  <si>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</si>
  <si>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</si>
  <si>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</si>
  <si>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</si>
  <si>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</si>
  <si>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</si>
  <si>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</si>
  <si>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</si>
  <si>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</si>
  <si>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</si>
  <si>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</si>
  <si>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</si>
  <si>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</si>
  <si>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</si>
  <si>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</si>
  <si>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</si>
  <si>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</si>
  <si>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</si>
  <si>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</si>
  <si>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</si>
  <si>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</si>
  <si>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</si>
  <si>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</si>
  <si>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</si>
  <si>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</si>
  <si>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</si>
  <si>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</si>
  <si>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</si>
  <si>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</si>
  <si>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</si>
  <si>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</si>
  <si>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</si>
  <si>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</si>
  <si>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</si>
  <si>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</si>
  <si>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</si>
  <si>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</si>
  <si>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</si>
  <si>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</si>
  <si>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</si>
  <si>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</si>
  <si>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</si>
  <si>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</si>
  <si>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</si>
  <si>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</si>
  <si>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</si>
  <si>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</si>
  <si>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</si>
  <si>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</si>
  <si>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</si>
  <si>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</si>
  <si>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</si>
  <si>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</si>
  <si>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</si>
  <si>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</si>
  <si>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</si>
  <si>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</si>
  <si>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</si>
  <si>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</si>
  <si>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</si>
  <si>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</si>
  <si>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</si>
  <si>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</si>
  <si>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</si>
  <si>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</si>
  <si>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</si>
  <si>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</si>
  <si>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</si>
  <si>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</si>
  <si>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</si>
  <si>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</si>
  <si>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</si>
  <si>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</si>
  <si>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</si>
  <si>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</si>
  <si>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</si>
  <si>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</si>
  <si>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</si>
  <si>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</si>
  <si>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</si>
  <si>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</si>
  <si>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</si>
  <si>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</si>
  <si>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</si>
  <si>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</si>
  <si>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</si>
  <si>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</si>
  <si>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</si>
  <si>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</si>
  <si>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</si>
  <si>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</si>
  <si>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</si>
  <si>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</si>
  <si>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</si>
  <si>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</si>
  <si>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</si>
  <si>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</si>
  <si>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</si>
  <si>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</si>
  <si>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</si>
  <si>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</si>
  <si>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</si>
  <si>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</si>
  <si>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</si>
  <si>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</si>
  <si>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</si>
  <si>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</si>
  <si>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</si>
  <si>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</si>
  <si>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</si>
  <si>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</si>
  <si>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</si>
  <si>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</si>
  <si>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</si>
  <si>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</si>
  <si>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</si>
  <si>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</si>
  <si>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</si>
  <si>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</si>
  <si>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</si>
  <si>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</si>
  <si>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</si>
  <si>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</si>
  <si>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</si>
  <si>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</si>
  <si>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</si>
  <si>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</si>
  <si>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</si>
  <si>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</si>
  <si>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</si>
  <si>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</si>
  <si>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</si>
  <si>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</si>
  <si>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</si>
  <si>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</si>
  <si>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</si>
  <si>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</si>
  <si>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</si>
  <si>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</si>
  <si>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</si>
  <si>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</si>
  <si>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</si>
  <si>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</si>
  <si>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</si>
  <si>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</si>
  <si>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</si>
  <si>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</si>
  <si>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</si>
  <si>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</si>
  <si>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</si>
  <si>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</si>
  <si>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</si>
  <si>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</si>
  <si>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</si>
  <si>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</si>
  <si>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</si>
  <si>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</si>
  <si>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</si>
  <si>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</si>
  <si>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</si>
  <si>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</si>
  <si>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</si>
  <si>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</si>
  <si>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</si>
  <si>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</si>
  <si>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</si>
  <si>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</si>
  <si>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</si>
  <si>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</si>
  <si>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</si>
  <si>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</si>
  <si>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</si>
  <si>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</si>
  <si>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</si>
  <si>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</si>
  <si>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</si>
  <si>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</si>
  <si>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</si>
  <si>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</si>
  <si>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</si>
  <si>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</si>
  <si>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</si>
  <si>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</si>
  <si>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</si>
  <si>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</si>
  <si>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</si>
  <si>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</si>
  <si>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</si>
  <si>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</si>
  <si>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</si>
  <si>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</si>
  <si>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</si>
  <si>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</si>
  <si>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</si>
  <si>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</si>
  <si>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</si>
  <si>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</si>
  <si>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</si>
  <si>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</si>
  <si>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</si>
  <si>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</si>
  <si>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</si>
  <si>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</si>
  <si>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</si>
  <si>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</si>
  <si>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</si>
  <si>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</si>
  <si>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</si>
  <si>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</si>
  <si>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</si>
  <si>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</si>
  <si>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</si>
  <si>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</si>
  <si>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</si>
  <si>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</si>
  <si>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</si>
  <si>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</si>
  <si>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</si>
  <si>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</si>
  <si>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</si>
  <si>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</si>
  <si>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</si>
  <si>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</si>
  <si>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</si>
  <si>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</si>
  <si>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</si>
  <si>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</si>
  <si>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</si>
  <si>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</si>
  <si>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</si>
  <si>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</si>
  <si>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</si>
  <si>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</si>
  <si>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</si>
  <si>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</si>
  <si>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</si>
  <si>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</si>
  <si>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</si>
  <si>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</si>
  <si>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</si>
  <si>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</si>
  <si>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</si>
  <si>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</si>
  <si>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</si>
  <si>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</si>
  <si>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</si>
  <si>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</si>
  <si>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</si>
  <si>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</si>
  <si>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</si>
  <si>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</si>
  <si>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</si>
  <si>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</si>
  <si>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</si>
  <si>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</si>
  <si>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</si>
  <si>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</si>
  <si>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</si>
  <si>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</si>
  <si>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</si>
  <si>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</si>
  <si>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</si>
  <si>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</si>
  <si>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</si>
  <si>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</si>
  <si>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</si>
  <si>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</si>
  <si>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</si>
  <si>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</si>
  <si>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</si>
  <si>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</si>
  <si>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</si>
  <si>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</si>
  <si>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</si>
  <si>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</si>
  <si>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</si>
  <si>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</si>
  <si>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</si>
  <si>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</si>
  <si>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</si>
  <si>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</si>
  <si>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</si>
  <si>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</si>
  <si>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</si>
  <si>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</si>
  <si>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</si>
  <si>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</si>
  <si>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</si>
  <si>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</si>
  <si>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</si>
  <si>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</si>
  <si>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</si>
  <si>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</si>
  <si>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</si>
  <si>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</si>
  <si>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</si>
  <si>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</si>
  <si>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</si>
  <si>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</si>
  <si>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</si>
  <si>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</si>
  <si>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</si>
  <si>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</si>
  <si>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</si>
  <si>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</si>
  <si>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</si>
  <si>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</si>
  <si>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</si>
  <si>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</si>
  <si>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</si>
  <si>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</si>
  <si>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</si>
  <si>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</si>
  <si>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</si>
  <si>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</si>
  <si>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</si>
  <si>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</si>
  <si>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</si>
  <si>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</si>
  <si>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</si>
  <si>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</si>
  <si>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</si>
  <si>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</si>
  <si>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</si>
  <si>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</si>
  <si>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</si>
  <si>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</si>
  <si>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</si>
  <si>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</si>
  <si>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</si>
  <si>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</si>
  <si>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</si>
  <si>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</si>
  <si>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</si>
  <si>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</si>
  <si>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</si>
  <si>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</si>
  <si>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</si>
  <si>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</si>
  <si>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</si>
  <si>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</si>
  <si>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</si>
  <si>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</si>
  <si>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</si>
  <si>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</si>
  <si>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</si>
  <si>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</si>
  <si>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</si>
  <si>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</si>
  <si>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</si>
  <si>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</si>
  <si>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</si>
  <si>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</si>
  <si>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</si>
  <si>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</si>
  <si>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</si>
  <si>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</si>
  <si>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</si>
  <si>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</si>
  <si>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</si>
  <si>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</si>
  <si>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</si>
  <si>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</si>
  <si>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</si>
  <si>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</si>
  <si>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</si>
  <si>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</si>
  <si>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</si>
  <si>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</si>
  <si>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</si>
  <si>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</si>
  <si>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</si>
  <si>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</si>
  <si>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</si>
  <si>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</si>
  <si>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</si>
  <si>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</si>
  <si>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</si>
  <si>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</si>
  <si>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</si>
  <si>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</si>
  <si>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</si>
  <si>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</si>
  <si>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</si>
  <si>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</si>
  <si>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</si>
  <si>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</si>
  <si>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</si>
  <si>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</si>
  <si>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</si>
  <si>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</si>
  <si>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</si>
  <si>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</si>
  <si>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</si>
  <si>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</si>
  <si>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</si>
  <si>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</si>
  <si>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</si>
  <si>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</si>
  <si>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</si>
  <si>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</si>
  <si>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</si>
  <si>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</si>
  <si>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</si>
  <si>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</si>
  <si>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</si>
  <si>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</si>
  <si>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</si>
  <si>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</si>
  <si>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</si>
  <si>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</si>
  <si>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</si>
  <si>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</si>
  <si>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</si>
  <si>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</si>
  <si>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</si>
  <si>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</si>
  <si>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</si>
  <si>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</si>
  <si>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</si>
  <si>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</si>
  <si>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</si>
  <si>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</si>
  <si>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</si>
  <si>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</si>
  <si>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</si>
  <si>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</si>
  <si>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</si>
  <si>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</si>
  <si>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</si>
  <si>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</si>
  <si>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</si>
  <si>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</si>
  <si>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</si>
  <si>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</si>
  <si>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</si>
  <si>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</si>
  <si>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</si>
  <si>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</si>
  <si>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</si>
  <si>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</si>
  <si>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</si>
  <si>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</si>
  <si>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</si>
  <si>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</si>
  <si>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</si>
  <si>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</si>
  <si>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</si>
  <si>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</si>
  <si>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</si>
  <si>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</si>
  <si>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</si>
  <si>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</si>
  <si>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</si>
  <si>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</si>
  <si>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</si>
  <si>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</si>
  <si>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</si>
  <si>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</si>
  <si>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</si>
  <si>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</si>
  <si>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</si>
  <si>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</si>
  <si>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</si>
  <si>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</si>
  <si>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</si>
  <si>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</si>
  <si>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</si>
  <si>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</si>
  <si>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</si>
  <si>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</si>
  <si>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</si>
  <si>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</si>
  <si>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</si>
  <si>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</si>
  <si>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</si>
  <si>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</si>
  <si>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</si>
  <si>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</si>
  <si>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</si>
  <si>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</si>
  <si>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</si>
  <si>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</si>
  <si>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</si>
  <si>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</si>
  <si>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</si>
  <si>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</si>
  <si>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</si>
  <si>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</si>
  <si>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</si>
  <si>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</si>
  <si>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</si>
  <si>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</si>
  <si>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</si>
  <si>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</si>
  <si>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</si>
  <si>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</si>
  <si>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</si>
  <si>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</si>
  <si>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</si>
  <si>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</si>
  <si>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</si>
  <si>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</si>
  <si>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</si>
  <si>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</si>
  <si>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</si>
  <si>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</si>
  <si>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</si>
  <si>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</si>
  <si>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</si>
  <si>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</si>
  <si>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</si>
  <si>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</si>
  <si>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</si>
  <si>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</si>
  <si>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</si>
  <si>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</si>
  <si>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</si>
  <si>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</si>
  <si>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</si>
  <si>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</si>
  <si>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</si>
  <si>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</si>
  <si>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</si>
  <si>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</si>
  <si>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</si>
  <si>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</si>
  <si>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</si>
  <si>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</si>
  <si>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</si>
  <si>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</si>
  <si>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</si>
  <si>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</si>
  <si>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</si>
  <si>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</si>
  <si>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</si>
  <si>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</si>
  <si>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</si>
  <si>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</si>
  <si>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</si>
  <si>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</si>
  <si>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</si>
  <si>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</si>
  <si>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</si>
  <si>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</si>
  <si>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</si>
  <si>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</si>
  <si>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</si>
  <si>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</si>
  <si>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</si>
  <si>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</si>
  <si>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</si>
  <si>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</si>
  <si>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</si>
  <si>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</si>
  <si>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</si>
  <si>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</si>
  <si>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</si>
  <si>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</si>
  <si>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</si>
  <si>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</si>
  <si>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</si>
  <si>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</si>
  <si>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</si>
  <si>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</si>
  <si>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</si>
  <si>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</si>
  <si>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</si>
  <si>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</si>
  <si>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</si>
  <si>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</si>
  <si>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</si>
  <si>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</si>
  <si>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</si>
  <si>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</si>
  <si>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</si>
  <si>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</si>
  <si>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</si>
  <si>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</si>
  <si>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</si>
  <si>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</si>
  <si>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</si>
  <si>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</si>
  <si>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</si>
  <si>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</si>
  <si>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</si>
  <si>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</si>
  <si>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</si>
  <si>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</si>
  <si>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</si>
  <si>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</si>
  <si>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</si>
  <si>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</si>
  <si>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</si>
  <si>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</si>
  <si>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</si>
  <si>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</si>
  <si>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</si>
  <si>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</si>
  <si>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</si>
  <si>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</si>
  <si>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</si>
  <si>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</si>
  <si>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</si>
  <si>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</si>
  <si>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</si>
  <si>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</si>
  <si>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</si>
  <si>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</si>
  <si>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</si>
  <si>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</si>
  <si>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</si>
  <si>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</si>
  <si>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</si>
  <si>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</si>
  <si>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</si>
  <si>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</si>
  <si>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</si>
  <si>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</si>
  <si>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</si>
  <si>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</si>
  <si>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</si>
  <si>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</si>
  <si>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</si>
  <si>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</si>
  <si>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</si>
  <si>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</si>
  <si>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</si>
  <si>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</si>
  <si>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</si>
  <si>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</si>
  <si>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</si>
  <si>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</si>
  <si>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</si>
  <si>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</si>
  <si>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</si>
  <si>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</si>
  <si>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</si>
  <si>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</si>
  <si>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</si>
  <si>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</si>
  <si>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</si>
  <si>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</si>
  <si>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</si>
  <si>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</si>
  <si>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</si>
  <si>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</si>
  <si>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</si>
  <si>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</si>
  <si>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</si>
  <si>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</si>
  <si>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</si>
  <si>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</si>
  <si>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</si>
  <si>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</si>
  <si>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</si>
  <si>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</si>
  <si>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</si>
  <si>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</si>
  <si>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</si>
  <si>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</si>
  <si>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</si>
  <si>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</si>
  <si>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</si>
  <si>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</si>
  <si>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</si>
  <si>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</si>
  <si>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</si>
  <si>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</si>
  <si>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</si>
  <si>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</si>
  <si>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</si>
  <si>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</si>
  <si>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</si>
  <si>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</si>
  <si>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</si>
  <si>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</si>
  <si>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</si>
  <si>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</si>
  <si>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</si>
  <si>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</si>
  <si>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</si>
  <si>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</si>
  <si>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</si>
  <si>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</si>
  <si>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</si>
  <si>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</si>
  <si>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</si>
  <si>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</si>
  <si>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</si>
  <si>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</si>
  <si>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</si>
  <si>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</si>
  <si>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</si>
  <si>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</si>
  <si>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</si>
  <si>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</si>
  <si>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</si>
  <si>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</si>
  <si>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</si>
  <si>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</si>
  <si>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</si>
  <si>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</si>
  <si>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</si>
  <si>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</si>
  <si>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</si>
  <si>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</si>
  <si>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</si>
  <si>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</si>
  <si>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</si>
  <si>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</si>
  <si>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</si>
  <si>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</si>
  <si>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</si>
  <si>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</si>
  <si>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</si>
  <si>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</si>
  <si>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</si>
  <si>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</si>
  <si>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</si>
  <si>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</si>
  <si>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</si>
  <si>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</si>
  <si>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</si>
  <si>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</si>
  <si>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</si>
  <si>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</si>
  <si>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</si>
  <si>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</si>
  <si>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</si>
  <si>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</si>
  <si>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</si>
  <si>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</si>
  <si>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</si>
  <si>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</si>
  <si>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</si>
  <si>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</si>
  <si>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</si>
  <si>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</si>
  <si>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</si>
  <si>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</si>
  <si>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</si>
  <si>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</si>
  <si>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</si>
  <si>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</si>
  <si>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</si>
  <si>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</si>
  <si>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</si>
  <si>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</si>
  <si>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</si>
  <si>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</si>
  <si>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</si>
  <si>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</si>
  <si>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</si>
  <si>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</si>
  <si>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</si>
  <si>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</si>
  <si>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</si>
  <si>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</si>
  <si>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</si>
  <si>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</si>
  <si>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</si>
  <si>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</si>
  <si>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</si>
  <si>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</si>
  <si>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</si>
  <si>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</si>
  <si>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</si>
  <si>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</si>
  <si>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</si>
  <si>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</si>
  <si>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</si>
  <si>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</si>
  <si>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</si>
  <si>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</si>
  <si>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</si>
  <si>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</si>
  <si>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</si>
  <si>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</si>
  <si>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</si>
  <si>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</si>
  <si>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</si>
  <si>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</si>
  <si>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</si>
  <si>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</si>
  <si>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</si>
  <si>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</si>
  <si>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</si>
  <si>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</si>
  <si>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</si>
  <si>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</si>
  <si>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</si>
  <si>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</si>
  <si>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</si>
  <si>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</si>
  <si>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</si>
  <si>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</si>
  <si>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</si>
  <si>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</si>
  <si>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</si>
  <si>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</si>
  <si>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</si>
  <si>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</si>
  <si>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</si>
  <si>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</si>
  <si>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</si>
  <si>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</si>
  <si>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</si>
  <si>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</si>
  <si>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</si>
  <si>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</si>
  <si>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</si>
  <si>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</si>
  <si>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</si>
  <si>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</si>
  <si>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</si>
  <si>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</si>
  <si>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</si>
  <si>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</si>
  <si>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</si>
  <si>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</si>
  <si>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</si>
  <si>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</si>
  <si>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</si>
  <si>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</si>
  <si>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</si>
  <si>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</si>
  <si>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</si>
  <si>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</si>
  <si>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</si>
  <si>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</si>
  <si>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</si>
  <si>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</si>
  <si>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</si>
  <si>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</si>
  <si>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</si>
  <si>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</si>
  <si>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</si>
  <si>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</si>
  <si>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</si>
  <si>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</si>
  <si>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</si>
  <si>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</si>
  <si>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</si>
  <si>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</si>
  <si>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</si>
  <si>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</si>
  <si>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</si>
  <si>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</si>
  <si>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</si>
  <si>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</si>
  <si>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</si>
  <si>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</si>
  <si>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</si>
  <si>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</si>
  <si>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</si>
  <si>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</si>
  <si>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</si>
  <si>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</si>
  <si>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</si>
  <si>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</si>
  <si>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</si>
  <si>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</si>
  <si>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</si>
  <si>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</si>
  <si>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</si>
  <si>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</si>
  <si>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</si>
  <si>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</si>
  <si>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</si>
  <si>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</si>
  <si>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</si>
  <si>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</si>
  <si>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</si>
  <si>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</si>
  <si>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</si>
  <si>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</si>
  <si>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</si>
  <si>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</si>
  <si>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</si>
  <si>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</si>
  <si>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</si>
  <si>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</si>
  <si>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</si>
  <si>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</si>
  <si>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</si>
  <si>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</si>
  <si>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</si>
  <si>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</si>
  <si>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</si>
  <si>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</si>
  <si>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</si>
  <si>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</si>
  <si>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</si>
  <si>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</si>
  <si>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</si>
  <si>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</si>
  <si>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</si>
  <si>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</si>
  <si>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</si>
  <si>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</si>
  <si>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</si>
  <si>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</si>
  <si>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</si>
  <si>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</si>
  <si>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</si>
  <si>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</si>
  <si>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</si>
  <si>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</si>
  <si>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</si>
  <si>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</si>
  <si>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</si>
  <si>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</si>
  <si>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</si>
  <si>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</si>
  <si>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</si>
  <si>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</si>
  <si>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</si>
  <si>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</si>
  <si>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</si>
  <si>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</si>
  <si>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</si>
  <si>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</si>
  <si>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</si>
  <si>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</si>
  <si>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</si>
  <si>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</si>
  <si>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</si>
  <si>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</si>
  <si>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</si>
  <si>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</si>
  <si>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</si>
  <si>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</si>
  <si>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</si>
  <si>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</si>
  <si>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</si>
  <si>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</si>
  <si>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</si>
  <si>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</si>
  <si>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</si>
  <si>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</si>
  <si>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</si>
  <si>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</si>
  <si>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</si>
  <si>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</si>
  <si>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</si>
  <si>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</si>
  <si>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</si>
  <si>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</si>
  <si>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</si>
  <si>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</si>
  <si>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</si>
  <si>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</si>
  <si>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</si>
  <si>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</si>
  <si>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</si>
  <si>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</si>
  <si>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</si>
  <si>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</si>
  <si>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</si>
  <si>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</si>
  <si>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</si>
  <si>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</si>
  <si>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</si>
  <si>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</si>
  <si>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</si>
  <si>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</si>
  <si>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</si>
  <si>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</si>
  <si>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</si>
  <si>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</si>
  <si>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</si>
  <si>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</si>
  <si>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</si>
  <si>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</si>
  <si>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</si>
  <si>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</si>
  <si>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</si>
  <si>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</si>
  <si>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</si>
  <si>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</si>
  <si>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</si>
  <si>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</si>
  <si>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</si>
  <si>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</si>
  <si>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</si>
  <si>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</si>
  <si>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</si>
  <si>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</si>
  <si>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</si>
  <si>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</si>
  <si>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</si>
  <si>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</si>
  <si>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</si>
  <si>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</si>
  <si>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</si>
  <si>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</si>
  <si>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</si>
  <si>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</si>
  <si>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</si>
  <si>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</si>
  <si>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</si>
  <si>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</si>
  <si>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</si>
  <si>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</si>
  <si>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</si>
  <si>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</si>
  <si>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</si>
  <si>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</si>
  <si>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</si>
  <si>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</si>
  <si>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</si>
  <si>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</si>
  <si>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</si>
  <si>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</si>
  <si>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</si>
  <si>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</si>
  <si>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</si>
  <si>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</si>
  <si>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</si>
  <si>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</si>
  <si>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</si>
  <si>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</si>
  <si>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</si>
  <si>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</si>
  <si>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</si>
  <si>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</si>
  <si>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</si>
  <si>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</si>
  <si>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</si>
  <si>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</si>
  <si>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</si>
  <si>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</si>
  <si>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</si>
  <si>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</si>
  <si>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</si>
  <si>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</si>
  <si>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</si>
  <si>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</si>
  <si>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</si>
  <si>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</si>
  <si>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</si>
  <si>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</si>
  <si>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</si>
  <si>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</si>
  <si>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</si>
  <si>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</si>
  <si>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</si>
  <si>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</si>
  <si>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</si>
  <si>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</si>
  <si>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</si>
  <si>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</si>
  <si>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</si>
  <si>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</si>
  <si>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</si>
  <si>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</si>
  <si>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</si>
  <si>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</si>
  <si>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</si>
  <si>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</si>
  <si>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</si>
  <si>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</si>
  <si>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</si>
  <si>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</si>
  <si>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</si>
  <si>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</si>
  <si>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</si>
  <si>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</si>
  <si>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</si>
  <si>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</si>
  <si>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</si>
  <si>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</si>
  <si>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</si>
  <si>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</si>
  <si>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</si>
  <si>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</si>
  <si>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</si>
  <si>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</si>
  <si>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</si>
  <si>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</si>
  <si>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</si>
  <si>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</si>
  <si>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</si>
  <si>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</si>
  <si>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</si>
  <si>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</si>
  <si>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</si>
  <si>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</si>
  <si>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</si>
  <si>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</si>
  <si>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</si>
  <si>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</si>
  <si>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</si>
  <si>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</si>
  <si>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</si>
  <si>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</si>
  <si>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</si>
  <si>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</si>
  <si>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</si>
  <si>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</si>
  <si>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</si>
  <si>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</si>
  <si>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</si>
  <si>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</si>
  <si>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</si>
  <si>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</si>
  <si>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</si>
  <si>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</si>
  <si>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</si>
  <si>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</si>
  <si>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</si>
  <si>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</si>
  <si>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</si>
  <si>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</si>
  <si>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</si>
  <si>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</si>
  <si>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</si>
  <si>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</si>
  <si>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</si>
  <si>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</si>
  <si>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</si>
  <si>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</si>
  <si>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</si>
  <si>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</si>
  <si>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</si>
  <si>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</si>
  <si>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</si>
  <si>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</si>
  <si>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</si>
  <si>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</si>
  <si>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</si>
  <si>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</si>
  <si>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</si>
  <si>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</si>
  <si>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</si>
  <si>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</si>
  <si>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</si>
  <si>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</si>
  <si>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</si>
  <si>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</si>
  <si>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</si>
  <si>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</si>
  <si>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</si>
  <si>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</si>
  <si>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</si>
  <si>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</si>
  <si>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</si>
  <si>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</si>
  <si>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</si>
  <si>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</si>
  <si>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</si>
  <si>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</si>
  <si>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</si>
  <si>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</si>
  <si>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</si>
  <si>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</si>
  <si>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</si>
  <si>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</si>
  <si>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</si>
  <si>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</si>
  <si>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</si>
  <si>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</si>
  <si>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</si>
  <si>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</si>
  <si>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</si>
  <si>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</si>
  <si>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</si>
  <si>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</si>
  <si>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</si>
  <si>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</si>
  <si>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</si>
  <si>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</si>
  <si>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</si>
  <si>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</si>
  <si>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</si>
  <si>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</si>
  <si>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</si>
  <si>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</si>
  <si>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</si>
  <si>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</si>
  <si>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</si>
  <si>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</si>
  <si>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</si>
  <si>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</si>
  <si>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</si>
  <si>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</si>
  <si>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</si>
  <si>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</si>
  <si>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</si>
  <si>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</si>
  <si>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</si>
  <si>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</si>
  <si>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</si>
  <si>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</si>
  <si>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</si>
  <si>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</si>
  <si>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</si>
  <si>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</si>
  <si>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</si>
  <si>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</si>
  <si>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</si>
  <si>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</si>
  <si>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</si>
  <si>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</si>
  <si>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</si>
  <si>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</si>
  <si>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</si>
  <si>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</si>
  <si>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</si>
  <si>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</si>
  <si>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</si>
  <si>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</si>
  <si>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</si>
  <si>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</si>
  <si>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</si>
  <si>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</si>
  <si>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</si>
  <si>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</si>
  <si>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</si>
  <si>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</si>
  <si>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</si>
  <si>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</si>
  <si>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</si>
  <si>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</si>
  <si>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</si>
  <si>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</si>
  <si>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</si>
  <si>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</si>
  <si>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</si>
  <si>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</si>
  <si>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</si>
  <si>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</si>
  <si>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</si>
  <si>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</si>
  <si>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</si>
  <si>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</si>
  <si>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</si>
  <si>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</si>
  <si>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</si>
  <si>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</si>
  <si>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</si>
  <si>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</si>
  <si>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</si>
  <si>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</si>
  <si>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</si>
  <si>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</si>
  <si>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</si>
  <si>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</si>
  <si>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</si>
  <si>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</si>
  <si>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</si>
  <si>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</si>
  <si>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</si>
  <si>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</si>
  <si>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</si>
  <si>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</si>
  <si>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</si>
  <si>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</si>
  <si>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</si>
  <si>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</si>
  <si>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</si>
  <si>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</si>
  <si>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</si>
  <si>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</si>
  <si>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</si>
  <si>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</si>
  <si>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</si>
  <si>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</si>
  <si>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</si>
  <si>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</si>
  <si>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</si>
  <si>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</si>
  <si>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</si>
  <si>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</si>
  <si>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</si>
  <si>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</si>
  <si>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</si>
  <si>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</si>
  <si>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</si>
  <si>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</si>
  <si>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</si>
  <si>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</si>
  <si>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</si>
  <si>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</si>
  <si>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</si>
  <si>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</si>
  <si>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</si>
  <si>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</si>
  <si>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</si>
  <si>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</si>
  <si>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</si>
  <si>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</si>
  <si>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</si>
  <si>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</si>
  <si>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</si>
  <si>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</si>
  <si>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</si>
  <si>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</si>
  <si>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</si>
  <si>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</si>
  <si>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</si>
  <si>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</si>
  <si>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</si>
  <si>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</si>
  <si>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</si>
  <si>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</si>
  <si>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</si>
  <si>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</si>
  <si>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</si>
  <si>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</si>
  <si>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</si>
  <si>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</si>
  <si>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</si>
  <si>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</si>
  <si>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</si>
  <si>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</si>
  <si>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</si>
  <si>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</si>
  <si>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</si>
  <si>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</si>
  <si>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</si>
  <si>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</si>
  <si>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</si>
  <si>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</si>
  <si>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</si>
  <si>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</si>
  <si>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</si>
  <si>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</si>
  <si>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</si>
  <si>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</si>
  <si>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</si>
  <si>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</si>
  <si>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</si>
  <si>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</si>
  <si>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</si>
  <si>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</si>
  <si>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</si>
  <si>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</si>
  <si>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</si>
  <si>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</si>
  <si>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</si>
  <si>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</si>
  <si>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</si>
  <si>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</si>
  <si>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</si>
  <si>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</si>
  <si>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</si>
  <si>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</si>
  <si>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</si>
  <si>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</si>
  <si>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</si>
  <si>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</si>
  <si>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</si>
  <si>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</si>
  <si>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</si>
  <si>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</si>
  <si>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</si>
  <si>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</si>
  <si>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</si>
  <si>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</si>
  <si>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</si>
  <si>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</si>
  <si>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</si>
  <si>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</si>
  <si>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</si>
  <si>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</si>
  <si>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</si>
  <si>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</si>
  <si>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</si>
  <si>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</si>
  <si>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</si>
  <si>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</si>
  <si>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</si>
  <si>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</si>
  <si>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</si>
  <si>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</si>
  <si>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</si>
  <si>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</si>
  <si>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</si>
  <si>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</si>
  <si>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</si>
  <si>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</si>
  <si>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</si>
  <si>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</si>
  <si>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</si>
  <si>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</si>
  <si>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</si>
  <si>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</si>
  <si>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</si>
  <si>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</si>
  <si>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</si>
  <si>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</si>
  <si>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</si>
  <si>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</si>
  <si>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</si>
  <si>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</si>
  <si>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</si>
  <si>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</si>
  <si>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</si>
  <si>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</si>
  <si>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</si>
  <si>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</si>
  <si>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</si>
  <si>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</si>
  <si>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</si>
  <si>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</si>
  <si>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</si>
  <si>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</si>
  <si>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</si>
  <si>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</si>
  <si>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</si>
  <si>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</si>
  <si>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</si>
  <si>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</si>
  <si>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</si>
  <si>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</si>
  <si>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</si>
  <si>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</si>
  <si>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</si>
  <si>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</si>
  <si>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</si>
  <si>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</si>
  <si>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</si>
  <si>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</si>
  <si>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</si>
  <si>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</si>
  <si>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</si>
  <si>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</si>
  <si>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</si>
  <si>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</si>
  <si>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</si>
  <si>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</si>
  <si>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</si>
  <si>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</si>
  <si>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</si>
  <si>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</si>
  <si>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</si>
  <si>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</si>
  <si>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</si>
  <si>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</si>
  <si>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</si>
  <si>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</si>
  <si>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</si>
  <si>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</si>
  <si>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</si>
  <si>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</si>
  <si>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</si>
  <si>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</si>
  <si>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</si>
  <si>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</si>
  <si>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</si>
  <si>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</si>
  <si>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</si>
  <si>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</si>
  <si>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</si>
  <si>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</si>
  <si>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</si>
  <si>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</si>
  <si>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</si>
  <si>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</si>
  <si>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</si>
  <si>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</si>
  <si>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</si>
  <si>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</si>
  <si>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</si>
  <si>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</si>
  <si>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</si>
  <si>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</si>
  <si>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</si>
  <si>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</si>
  <si>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</si>
  <si>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</si>
  <si>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</si>
  <si>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</si>
  <si>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</si>
  <si>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</si>
  <si>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</si>
  <si>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</si>
  <si>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</si>
  <si>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</si>
  <si>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</si>
  <si>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</si>
  <si>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</si>
  <si>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</si>
  <si>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</si>
  <si>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</si>
  <si>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</si>
  <si>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</si>
  <si>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</si>
  <si>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</si>
  <si>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</si>
  <si>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</si>
  <si>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</si>
  <si>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</si>
  <si>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</si>
  <si>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</si>
  <si>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</si>
  <si>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</si>
  <si>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</si>
  <si>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</si>
  <si>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</si>
  <si>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</si>
  <si>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</si>
  <si>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</si>
  <si>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</si>
  <si>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</si>
  <si>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</si>
  <si>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</si>
  <si>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</si>
  <si>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</si>
  <si>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</si>
  <si>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</si>
  <si>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</si>
  <si>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</si>
  <si>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</si>
  <si>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</si>
  <si>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</si>
  <si>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</si>
  <si>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</si>
  <si>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</si>
  <si>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</si>
  <si>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</si>
  <si>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</si>
  <si>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</si>
  <si>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</si>
  <si>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</si>
  <si>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</si>
  <si>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</si>
  <si>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</si>
  <si>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</si>
  <si>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</si>
  <si>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</si>
  <si>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</si>
  <si>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</si>
  <si>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</si>
  <si>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</si>
  <si>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</si>
  <si>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</si>
  <si>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</si>
  <si>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</si>
  <si>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</si>
  <si>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</si>
  <si>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</si>
  <si>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</si>
  <si>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</si>
  <si>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</si>
  <si>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</si>
  <si>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</si>
  <si>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</si>
  <si>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</si>
  <si>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</si>
  <si>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</si>
  <si>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</si>
  <si>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</si>
  <si>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</si>
  <si>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</si>
  <si>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</si>
  <si>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</si>
  <si>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</si>
  <si>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</si>
  <si>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</si>
  <si>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</si>
  <si>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</si>
  <si>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</si>
  <si>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</si>
  <si>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</si>
  <si>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</si>
  <si>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</si>
  <si>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</si>
  <si>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</si>
  <si>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</si>
  <si>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</si>
  <si>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</si>
  <si>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</si>
  <si>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</si>
  <si>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</si>
  <si>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</si>
  <si>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</si>
  <si>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</si>
  <si>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</si>
  <si>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</si>
  <si>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</si>
  <si>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</si>
  <si>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</si>
  <si>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</si>
  <si>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</si>
  <si>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</si>
  <si>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</si>
  <si>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</si>
  <si>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</si>
  <si>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</si>
  <si>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</si>
  <si>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</si>
  <si>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</si>
  <si>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</si>
  <si>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</si>
  <si>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</si>
  <si>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</si>
  <si>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</si>
  <si>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</si>
  <si>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</si>
  <si>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</si>
  <si>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</si>
  <si>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</si>
  <si>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</si>
  <si>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</si>
  <si>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</si>
  <si>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</si>
  <si>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</si>
  <si>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</si>
  <si>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</si>
  <si>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</si>
  <si>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</si>
  <si>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</si>
  <si>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</si>
  <si>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</si>
  <si>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</si>
  <si>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</si>
  <si>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</si>
  <si>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</si>
  <si>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</si>
  <si>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</si>
  <si>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</si>
  <si>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</si>
  <si>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</si>
  <si>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</si>
  <si>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</si>
  <si>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</si>
  <si>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</si>
  <si>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</si>
  <si>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</si>
  <si>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</si>
  <si>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</si>
  <si>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</si>
  <si>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</si>
  <si>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</si>
  <si>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</si>
  <si>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</si>
  <si>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</si>
  <si>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</si>
  <si>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</si>
  <si>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</si>
  <si>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</si>
  <si>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</si>
  <si>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</si>
  <si>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</si>
  <si>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</si>
  <si>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</si>
  <si>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</si>
  <si>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</si>
  <si>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</si>
  <si>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</si>
  <si>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</si>
  <si>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</si>
  <si>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</si>
  <si>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</si>
  <si>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</si>
  <si>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</si>
  <si>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</si>
  <si>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</si>
  <si>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</si>
  <si>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</si>
  <si>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</si>
  <si>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</si>
  <si>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</si>
  <si>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</si>
  <si>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</si>
  <si>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</si>
  <si>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</si>
  <si>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</si>
  <si>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</si>
  <si>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</si>
  <si>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</si>
  <si>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</si>
  <si>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</si>
  <si>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</si>
  <si>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</si>
  <si>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</si>
  <si>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</si>
  <si>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</si>
  <si>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</si>
  <si>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</si>
  <si>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</si>
  <si>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</si>
  <si>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</si>
  <si>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</si>
  <si>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</si>
  <si>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</si>
  <si>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</si>
  <si>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</si>
  <si>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</si>
  <si>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</si>
  <si>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</si>
  <si>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</si>
  <si>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</si>
  <si>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</si>
  <si>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</si>
  <si>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</si>
  <si>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</si>
  <si>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</si>
  <si>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</si>
  <si>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</si>
  <si>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</si>
  <si>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</si>
  <si>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</si>
  <si>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</si>
  <si>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</si>
  <si>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</si>
  <si>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</si>
  <si>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</si>
  <si>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</si>
  <si>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</si>
  <si>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</si>
  <si>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</si>
  <si>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</si>
  <si>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</si>
  <si>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</si>
  <si>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</si>
  <si>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</si>
  <si>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</si>
  <si>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</si>
  <si>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</si>
  <si>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</si>
  <si>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</si>
  <si>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</si>
  <si>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</si>
  <si>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</si>
  <si>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</si>
  <si>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</si>
  <si>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</si>
  <si>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</si>
  <si>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</si>
  <si>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</si>
  <si>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</si>
  <si>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</si>
  <si>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</si>
  <si>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</si>
  <si>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</si>
  <si>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</si>
  <si>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</si>
  <si>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</si>
  <si>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</si>
  <si>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</si>
  <si>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</si>
  <si>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</si>
  <si>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</si>
  <si>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</si>
  <si>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</si>
  <si>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</si>
  <si>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</si>
  <si>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</si>
  <si>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</si>
  <si>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</si>
  <si>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</si>
  <si>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</si>
  <si>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</si>
  <si>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</si>
  <si>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</si>
  <si>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</si>
  <si>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</si>
  <si>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</si>
  <si>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</si>
  <si>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</si>
  <si>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</si>
  <si>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</si>
  <si>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</si>
  <si>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</si>
  <si>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</si>
  <si>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</si>
  <si>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</si>
  <si>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</si>
  <si>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</si>
  <si>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</si>
  <si>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</si>
  <si>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</si>
  <si>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</si>
  <si>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</si>
  <si>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</si>
  <si>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</si>
  <si>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</si>
  <si>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</si>
  <si>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</si>
  <si>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</si>
  <si>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</si>
  <si>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</si>
  <si>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</si>
  <si>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</si>
  <si>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</si>
  <si>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</si>
  <si>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</si>
  <si>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</si>
  <si>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</si>
  <si>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</si>
  <si>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</si>
  <si>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</si>
  <si>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</si>
  <si>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</si>
  <si>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</si>
  <si>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</si>
  <si>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</si>
  <si>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</si>
  <si>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</si>
  <si>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</si>
  <si>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</si>
  <si>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</si>
  <si>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</si>
  <si>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</si>
  <si>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</si>
  <si>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</si>
  <si>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</si>
  <si>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</si>
  <si>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</si>
  <si>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</si>
  <si>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</si>
  <si>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</si>
  <si>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</si>
  <si>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</si>
  <si>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</si>
  <si>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</si>
  <si>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</si>
  <si>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</si>
  <si>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</si>
  <si>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</si>
  <si>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</si>
  <si>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</si>
  <si>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</si>
  <si>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</si>
  <si>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</si>
  <si>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</si>
  <si>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</si>
  <si>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</si>
  <si>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</si>
  <si>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</si>
  <si>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</si>
  <si>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</si>
  <si>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</si>
  <si>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</si>
  <si>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</si>
  <si>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</si>
  <si>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</si>
  <si>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</si>
  <si>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</si>
  <si>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</si>
  <si>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</si>
  <si>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</si>
  <si>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</si>
  <si>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</si>
  <si>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</si>
  <si>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</si>
  <si>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</si>
  <si>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</si>
  <si>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</si>
  <si>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</si>
  <si>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</si>
  <si>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</si>
  <si>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</si>
  <si>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</si>
  <si>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</si>
  <si>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</si>
  <si>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</si>
  <si>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</si>
  <si>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</si>
  <si>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</si>
  <si>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</si>
  <si>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</si>
  <si>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</si>
  <si>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</si>
  <si>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</si>
  <si>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</si>
  <si>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</si>
  <si>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</si>
  <si>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</si>
  <si>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</si>
  <si>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</si>
  <si>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</si>
  <si>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</si>
  <si>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</si>
  <si>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</si>
  <si>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</si>
  <si>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</si>
  <si>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</si>
  <si>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</si>
  <si>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</si>
  <si>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</si>
  <si>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</si>
  <si>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</si>
  <si>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</si>
  <si>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</si>
  <si>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</si>
  <si>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</si>
  <si>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</si>
  <si>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</si>
  <si>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</si>
  <si>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</si>
  <si>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</si>
  <si>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</si>
  <si>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</si>
  <si>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</si>
  <si>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</si>
  <si>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</si>
  <si>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</si>
  <si>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</si>
  <si>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</si>
  <si>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</si>
  <si>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</si>
  <si>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</si>
  <si>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</si>
  <si>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</si>
  <si>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</si>
  <si>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</si>
  <si>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</si>
  <si>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</si>
  <si>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</si>
  <si>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</si>
  <si>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</si>
  <si>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</si>
  <si>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</si>
  <si>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</si>
  <si>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</si>
  <si>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</si>
  <si>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</si>
  <si>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</si>
  <si>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</si>
  <si>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</si>
  <si>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</si>
  <si>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</si>
  <si>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</si>
  <si>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</si>
  <si>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</si>
  <si>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</si>
  <si>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</si>
  <si>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</si>
  <si>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</si>
  <si>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</si>
  <si>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</si>
  <si>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</si>
  <si>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</si>
  <si>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</si>
  <si>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</si>
  <si>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</si>
  <si>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</si>
  <si>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</si>
  <si>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</si>
  <si>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</si>
  <si>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</si>
  <si>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</si>
  <si>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</si>
  <si>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</si>
  <si>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</si>
  <si>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</si>
  <si>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</si>
  <si>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</si>
  <si>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</si>
  <si>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</si>
  <si>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</si>
  <si>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</si>
  <si>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</si>
  <si>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</si>
  <si>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</si>
  <si>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</si>
  <si>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</si>
  <si>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</si>
  <si>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</si>
  <si>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</si>
  <si>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</si>
  <si>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</si>
  <si>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</si>
  <si>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</si>
  <si>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</si>
  <si>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</si>
  <si>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</si>
  <si>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</si>
  <si>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</si>
  <si>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</si>
  <si>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</si>
  <si>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</si>
  <si>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</si>
  <si>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</si>
  <si>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</si>
  <si>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</si>
  <si>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</si>
  <si>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</si>
  <si>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</si>
  <si>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</si>
  <si>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</si>
  <si>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</si>
  <si>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</si>
  <si>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</si>
  <si>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</si>
  <si>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</si>
  <si>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</si>
  <si>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</si>
  <si>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</si>
  <si>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</si>
  <si>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</si>
  <si>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</si>
  <si>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</si>
  <si>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</si>
  <si>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</si>
  <si>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</si>
  <si>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</si>
  <si>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</si>
  <si>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</si>
  <si>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</si>
  <si>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</si>
  <si>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</si>
  <si>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</si>
  <si>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</si>
  <si>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</si>
  <si>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</si>
  <si>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</si>
  <si>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</si>
  <si>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</si>
  <si>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</si>
  <si>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</si>
  <si>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</si>
  <si>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</si>
  <si>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</si>
  <si>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</si>
  <si>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</si>
  <si>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</si>
  <si>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</si>
  <si>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</si>
  <si>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</si>
  <si>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</si>
  <si>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</si>
  <si>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</si>
  <si>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</si>
  <si>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</si>
  <si>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</si>
  <si>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</si>
  <si>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</si>
  <si>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</si>
  <si>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</si>
  <si>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</si>
  <si>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</si>
  <si>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</si>
  <si>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</si>
  <si>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</si>
  <si>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</si>
  <si>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</si>
  <si>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</si>
  <si>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</si>
  <si>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</si>
  <si>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</si>
  <si>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</si>
  <si>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</si>
  <si>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</si>
  <si>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</si>
  <si>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</si>
  <si>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</si>
  <si>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</si>
  <si>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</si>
  <si>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</si>
  <si>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</si>
  <si>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</si>
  <si>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</si>
  <si>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</si>
  <si>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</si>
  <si>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</si>
  <si>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</si>
  <si>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</si>
  <si>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</si>
  <si>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</si>
  <si>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</si>
  <si>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</si>
  <si>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</si>
  <si>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</si>
  <si>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</si>
  <si>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</si>
  <si>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</si>
  <si>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</si>
  <si>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</si>
  <si>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</si>
  <si>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</si>
  <si>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</si>
  <si>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</si>
  <si>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</si>
  <si>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</si>
  <si>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</si>
  <si>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</si>
  <si>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</si>
  <si>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</si>
  <si>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</si>
  <si>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</si>
  <si>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</si>
  <si>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</si>
  <si>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</si>
  <si>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</si>
  <si>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</si>
  <si>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</si>
  <si>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</si>
  <si>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</si>
  <si>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</si>
  <si>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</si>
  <si>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</si>
  <si>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</si>
  <si>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</si>
  <si>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</si>
  <si>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</si>
  <si>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</si>
  <si>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</si>
  <si>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</si>
  <si>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</si>
  <si>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</si>
  <si>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</si>
  <si>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</si>
  <si>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</si>
  <si>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</si>
  <si>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</si>
  <si>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</si>
  <si>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</si>
  <si>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</si>
  <si>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</si>
  <si>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</si>
  <si>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</si>
  <si>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</si>
  <si>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</si>
  <si>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</si>
  <si>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</si>
  <si>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</si>
  <si>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</si>
  <si>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</si>
  <si>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</si>
  <si>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</si>
  <si>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</si>
  <si>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</si>
  <si>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</si>
  <si>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</si>
  <si>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</si>
  <si>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</si>
  <si>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</si>
  <si>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</si>
  <si>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</si>
  <si>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</si>
  <si>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</si>
  <si>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</si>
  <si>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</si>
  <si>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</si>
  <si>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</si>
  <si>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</si>
  <si>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</si>
  <si>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</si>
  <si>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</si>
  <si>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</si>
  <si>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</si>
  <si>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</si>
  <si>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</si>
  <si>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</si>
  <si>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</si>
  <si>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</si>
  <si>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</si>
  <si>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</si>
  <si>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</si>
  <si>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</si>
  <si>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</si>
  <si>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</si>
  <si>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</si>
  <si>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</si>
  <si>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</si>
  <si>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</si>
  <si>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</si>
  <si>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</si>
  <si>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</si>
  <si>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</si>
  <si>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</si>
  <si>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</si>
  <si>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</si>
  <si>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</si>
  <si>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</si>
  <si>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</si>
  <si>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</si>
  <si>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</si>
  <si>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</si>
  <si>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</si>
  <si>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</si>
  <si>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</si>
  <si>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</si>
  <si>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</si>
  <si>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</si>
  <si>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</si>
  <si>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</si>
  <si>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</si>
  <si>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</si>
  <si>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</si>
  <si>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</si>
  <si>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</si>
  <si>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</si>
  <si>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</si>
  <si>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</si>
  <si>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</si>
  <si>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</si>
  <si>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</si>
  <si>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</si>
  <si>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</si>
  <si>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</si>
  <si>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</si>
  <si>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</si>
  <si>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</si>
  <si>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</si>
  <si>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</si>
  <si>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</si>
  <si>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</si>
  <si>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</si>
  <si>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</si>
  <si>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</si>
  <si>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</si>
  <si>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</si>
  <si>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</si>
  <si>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</si>
  <si>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</si>
  <si>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</si>
  <si>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</si>
  <si>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</si>
  <si>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</si>
  <si>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</si>
  <si>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</si>
  <si>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</si>
  <si>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</si>
  <si>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</si>
  <si>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</si>
  <si>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</si>
  <si>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</si>
  <si>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</si>
  <si>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</si>
  <si>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</si>
  <si>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</si>
  <si>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</si>
  <si>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</si>
  <si>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</si>
  <si>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</si>
  <si>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</si>
  <si>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</si>
  <si>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</si>
  <si>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</si>
  <si>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</si>
  <si>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</si>
  <si>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</si>
  <si>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</si>
  <si>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</si>
  <si>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</si>
  <si>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</si>
  <si>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</si>
  <si>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</si>
  <si>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</si>
  <si>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</si>
  <si>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</si>
  <si>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</si>
  <si>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</si>
  <si>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</si>
  <si>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</si>
  <si>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</si>
  <si>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</si>
  <si>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</si>
  <si>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</si>
  <si>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</si>
  <si>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</si>
  <si>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</si>
  <si>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</si>
  <si>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</si>
  <si>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</si>
  <si>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</si>
  <si>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</si>
  <si>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</si>
  <si>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</si>
  <si>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</si>
  <si>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</si>
  <si>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</si>
  <si>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</si>
  <si>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</si>
  <si>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</si>
  <si>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</si>
  <si>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</si>
  <si>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</si>
  <si>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</si>
  <si>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</si>
  <si>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</si>
  <si>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</si>
  <si>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</si>
  <si>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</si>
  <si>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</si>
  <si>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</si>
  <si>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</si>
  <si>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</si>
  <si>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</si>
  <si>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</si>
  <si>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</si>
  <si>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</si>
  <si>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</si>
  <si>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</si>
  <si>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</si>
  <si>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</si>
  <si>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</si>
  <si>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</si>
  <si>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</si>
  <si>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</si>
  <si>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</si>
  <si>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</si>
  <si>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</si>
  <si>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</si>
  <si>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</si>
  <si>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</si>
  <si>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</si>
  <si>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</si>
  <si>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</si>
  <si>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</si>
  <si>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</si>
  <si>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</si>
  <si>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</si>
  <si>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</si>
  <si>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</si>
  <si>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</si>
  <si>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</si>
  <si>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</si>
  <si>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</si>
  <si>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</si>
  <si>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</si>
  <si>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</si>
  <si>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</si>
  <si>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</si>
  <si>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</si>
  <si>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</si>
  <si>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</si>
  <si>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</si>
  <si>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</si>
  <si>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</si>
  <si>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</si>
  <si>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</si>
  <si>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</si>
  <si>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</si>
  <si>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</si>
  <si>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</si>
  <si>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</si>
  <si>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</si>
  <si>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</si>
  <si>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</si>
  <si>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</si>
  <si>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</si>
  <si>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</si>
  <si>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</si>
  <si>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</si>
  <si>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</si>
  <si>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</si>
  <si>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</si>
  <si>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</si>
  <si>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</si>
  <si>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</si>
  <si>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</si>
  <si>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</si>
  <si>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</si>
  <si>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</si>
  <si>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</si>
  <si>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</si>
  <si>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</si>
  <si>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</si>
  <si>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</si>
  <si>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</si>
  <si>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</si>
  <si>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</si>
  <si>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</si>
  <si>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</si>
  <si>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</si>
  <si>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</si>
  <si>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</si>
  <si>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</si>
  <si>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</si>
  <si>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</si>
  <si>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</si>
  <si>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</si>
  <si>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</si>
  <si>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</si>
  <si>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</si>
  <si>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</si>
  <si>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</si>
  <si>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</si>
  <si>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</si>
  <si>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</si>
  <si>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</si>
  <si>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</si>
  <si>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</si>
  <si>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</si>
  <si>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</si>
  <si>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</si>
  <si>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</si>
  <si>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</si>
  <si>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</si>
  <si>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</si>
  <si>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</si>
  <si>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</si>
  <si>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</si>
  <si>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</si>
  <si>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</si>
  <si>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</si>
  <si>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</si>
  <si>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</si>
  <si>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</si>
  <si>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</si>
  <si>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</si>
  <si>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</si>
  <si>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</si>
  <si>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</si>
  <si>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</si>
  <si>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</si>
  <si>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</si>
  <si>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</si>
  <si>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</si>
  <si>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</si>
  <si>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</si>
  <si>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</si>
  <si>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</si>
  <si>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</si>
  <si>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</si>
  <si>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</si>
  <si>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</si>
  <si>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</si>
  <si>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</si>
  <si>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</si>
  <si>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</si>
  <si>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</si>
  <si>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</si>
  <si>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</si>
  <si>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</si>
  <si>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</si>
  <si>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</si>
  <si>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</si>
  <si>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</si>
  <si>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</si>
  <si>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</si>
  <si>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</si>
  <si>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</si>
  <si>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</si>
  <si>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</si>
  <si>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</si>
  <si>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</si>
  <si>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</si>
  <si>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</si>
  <si>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</si>
  <si>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</si>
  <si>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</si>
  <si>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</si>
  <si>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</si>
  <si>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</si>
  <si>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</si>
  <si>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</si>
  <si>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</si>
  <si>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</si>
  <si>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</si>
  <si>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</si>
  <si>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</si>
  <si>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</si>
  <si>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</si>
  <si>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</si>
  <si>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</si>
  <si>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</si>
  <si>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</si>
  <si>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</si>
  <si>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</si>
  <si>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</si>
  <si>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</si>
  <si>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</si>
  <si>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</si>
  <si>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</si>
  <si>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</si>
  <si>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</si>
  <si>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</si>
  <si>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</si>
  <si>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</si>
  <si>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</si>
  <si>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</si>
  <si>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</si>
  <si>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</si>
  <si>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</si>
  <si>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</si>
  <si>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</si>
  <si>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</si>
  <si>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</si>
  <si>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</si>
  <si>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</si>
  <si>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</si>
  <si>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</si>
  <si>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</si>
  <si>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</si>
  <si>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</si>
  <si>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</si>
  <si>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</si>
  <si>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</si>
  <si>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</si>
  <si>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</si>
  <si>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</si>
  <si>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</si>
  <si>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</si>
  <si>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</si>
  <si>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</si>
  <si>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</si>
  <si>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</si>
  <si>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</si>
  <si>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</si>
  <si>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</si>
  <si>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</si>
  <si>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</si>
  <si>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</si>
  <si>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</si>
  <si>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</si>
  <si>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</si>
  <si>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</si>
  <si>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</si>
  <si>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</si>
  <si>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</si>
  <si>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</si>
  <si>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</si>
  <si>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</si>
  <si>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</si>
  <si>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</si>
  <si>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</si>
  <si>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</si>
  <si>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</si>
  <si>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</si>
  <si>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</si>
  <si>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</si>
  <si>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</si>
  <si>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</si>
  <si>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</si>
  <si>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</si>
  <si>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</si>
  <si>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</si>
  <si>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</si>
  <si>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</si>
  <si>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</si>
  <si>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</si>
  <si>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</si>
  <si>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</si>
  <si>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</si>
  <si>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</si>
  <si>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</si>
  <si>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</si>
  <si>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</si>
  <si>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</si>
  <si>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</si>
  <si>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</si>
  <si>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</si>
  <si>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</si>
  <si>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</si>
  <si>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</si>
  <si>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</si>
  <si>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</si>
  <si>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</si>
  <si>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</si>
  <si>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</si>
  <si>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</si>
  <si>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</si>
  <si>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</si>
  <si>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</si>
  <si>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</si>
  <si>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</si>
  <si>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</si>
  <si>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</si>
  <si>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</si>
  <si>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</si>
  <si>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</si>
  <si>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</si>
  <si>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</si>
  <si>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</si>
  <si>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</si>
  <si>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</si>
  <si>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</si>
  <si>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</si>
  <si>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</si>
  <si>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</si>
  <si>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</si>
  <si>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</si>
  <si>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</si>
  <si>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</si>
  <si>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</si>
  <si>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</si>
  <si>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</si>
  <si>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</si>
  <si>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</si>
  <si>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</si>
  <si>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</si>
  <si>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</si>
  <si>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</si>
  <si>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</si>
  <si>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</si>
  <si>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</si>
  <si>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</si>
  <si>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</si>
  <si>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</si>
  <si>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</si>
  <si>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</si>
  <si>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</si>
  <si>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</si>
  <si>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</si>
  <si>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</si>
  <si>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</si>
  <si>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</si>
  <si>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</si>
  <si>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</si>
  <si>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</si>
  <si>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</si>
  <si>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</si>
  <si>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</si>
  <si>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</si>
  <si>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</si>
  <si>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</si>
  <si>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</si>
  <si>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</si>
  <si>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</si>
  <si>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</si>
  <si>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</si>
  <si>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</si>
  <si>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</si>
  <si>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</si>
  <si>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</si>
  <si>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</si>
  <si>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</si>
  <si>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</si>
  <si>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</si>
  <si>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</si>
  <si>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</si>
  <si>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</si>
  <si>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</si>
  <si>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</si>
  <si>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</si>
  <si>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</si>
  <si>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</si>
  <si>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</si>
  <si>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</si>
  <si>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</si>
  <si>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</si>
  <si>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</si>
  <si>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</si>
  <si>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</si>
  <si>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</si>
  <si>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</si>
  <si>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</si>
  <si>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</si>
  <si>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</si>
  <si>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</si>
  <si>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</si>
  <si>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</si>
  <si>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</si>
  <si>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</si>
  <si>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</si>
  <si>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</si>
  <si>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</si>
  <si>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</si>
  <si>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</si>
  <si>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</si>
  <si>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</si>
  <si>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</si>
  <si>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</si>
  <si>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</si>
  <si>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</si>
  <si>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</si>
  <si>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</si>
  <si>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</si>
  <si>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</si>
  <si>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</si>
  <si>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</si>
  <si>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</si>
  <si>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</si>
  <si>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</si>
  <si>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</si>
  <si>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</si>
  <si>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</si>
  <si>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</si>
  <si>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</si>
  <si>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</si>
  <si>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</si>
  <si>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</si>
  <si>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</si>
  <si>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</si>
  <si>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</si>
  <si>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</si>
  <si>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</si>
  <si>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</si>
  <si>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</si>
  <si>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</si>
  <si>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</si>
  <si>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</si>
  <si>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</si>
  <si>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</si>
  <si>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</si>
  <si>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</si>
  <si>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</si>
  <si>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</si>
  <si>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</si>
  <si>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</si>
  <si>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</si>
  <si>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</si>
  <si>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</si>
  <si>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</si>
  <si>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</si>
  <si>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</si>
  <si>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</si>
  <si>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</si>
  <si>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</si>
  <si>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</si>
  <si>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</si>
  <si>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</si>
  <si>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</si>
  <si>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</si>
  <si>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</si>
  <si>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</si>
  <si>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</si>
  <si>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</si>
  <si>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</si>
  <si>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</si>
  <si>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</si>
  <si>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</si>
  <si>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</si>
  <si>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</si>
  <si>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</si>
  <si>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</si>
  <si>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</si>
  <si>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</si>
  <si>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</si>
  <si>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</si>
  <si>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</si>
  <si>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</si>
  <si>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</si>
  <si>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</si>
  <si>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</si>
  <si>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</si>
  <si>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</si>
  <si>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</si>
  <si>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</si>
  <si>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</si>
  <si>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</si>
  <si>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</si>
  <si>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</si>
  <si>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</si>
  <si>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</si>
  <si>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</si>
  <si>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</si>
  <si>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</si>
  <si>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</si>
  <si>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</si>
  <si>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</si>
  <si>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</si>
  <si>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</si>
  <si>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</si>
  <si>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</si>
  <si>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</si>
  <si>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</si>
  <si>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</si>
  <si>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</si>
  <si>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</si>
  <si>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</si>
  <si>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</si>
  <si>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</si>
  <si>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</si>
  <si>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</si>
  <si>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</si>
  <si>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</si>
  <si>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</si>
  <si>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</si>
  <si>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</si>
  <si>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</si>
  <si>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</si>
  <si>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</si>
  <si>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</si>
  <si>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</si>
  <si>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</si>
  <si>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</si>
  <si>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</si>
  <si>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</si>
  <si>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</si>
  <si>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</si>
  <si>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</si>
  <si>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</si>
  <si>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</si>
  <si>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</si>
  <si>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</si>
  <si>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</si>
  <si>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</si>
  <si>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</si>
  <si>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</si>
  <si>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</si>
  <si>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</si>
  <si>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</si>
  <si>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</si>
  <si>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</si>
  <si>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</si>
  <si>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</si>
  <si>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</si>
  <si>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</si>
  <si>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</si>
  <si>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</si>
  <si>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</si>
  <si>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</si>
  <si>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</si>
  <si>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</si>
  <si>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</si>
  <si>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</si>
  <si>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</si>
  <si>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</si>
  <si>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</si>
  <si>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</si>
  <si>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</si>
  <si>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</si>
  <si>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</si>
  <si>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</si>
  <si>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</si>
  <si>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</si>
  <si>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</si>
  <si>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</si>
  <si>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</si>
  <si>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</si>
  <si>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</si>
  <si>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</si>
  <si>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</si>
  <si>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</si>
  <si>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</si>
  <si>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</si>
  <si>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</si>
  <si>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</si>
  <si>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</si>
  <si>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</si>
  <si>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</si>
  <si>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</si>
  <si>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</si>
  <si>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</si>
  <si>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</si>
  <si>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</si>
  <si>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</si>
  <si>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</si>
  <si>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</si>
  <si>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</si>
  <si>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</si>
  <si>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</si>
  <si>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</si>
  <si>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</si>
  <si>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</si>
  <si>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</si>
  <si>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</si>
  <si>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</si>
  <si>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</si>
  <si>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</si>
  <si>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</si>
  <si>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</si>
  <si>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</si>
  <si>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</si>
  <si>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</si>
  <si>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</si>
  <si>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</si>
  <si>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</si>
  <si>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</si>
  <si>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</si>
  <si>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</si>
  <si>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</si>
  <si>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</si>
  <si>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</si>
  <si>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</si>
  <si>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</si>
  <si>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</si>
  <si>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</si>
  <si>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</si>
  <si>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</si>
  <si>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</si>
  <si>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</si>
  <si>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</si>
  <si>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</si>
  <si>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</si>
  <si>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</si>
  <si>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</si>
  <si>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</si>
  <si>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</si>
  <si>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</si>
  <si>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</si>
  <si>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</si>
  <si>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</si>
  <si>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</si>
  <si>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</si>
  <si>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</si>
  <si>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</si>
  <si>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</si>
  <si>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</si>
  <si>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</si>
  <si>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</si>
  <si>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</si>
  <si>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</si>
  <si>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</si>
  <si>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</si>
  <si>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</si>
  <si>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</si>
  <si>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</si>
  <si>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</si>
  <si>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</si>
  <si>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</si>
  <si>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</si>
  <si>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</si>
  <si>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</si>
  <si>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</si>
  <si>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</si>
  <si>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</si>
  <si>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</si>
  <si>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</si>
  <si>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</si>
  <si>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</si>
  <si>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</si>
  <si>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</si>
  <si>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</si>
  <si>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</si>
  <si>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</si>
  <si>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</si>
  <si>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</si>
  <si>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</si>
  <si>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</si>
  <si>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</si>
  <si>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</si>
  <si>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</si>
  <si>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</si>
  <si>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</si>
  <si>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</si>
  <si>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</si>
  <si>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</si>
  <si>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</si>
  <si>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</si>
  <si>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</si>
  <si>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</si>
  <si>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</si>
  <si>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</si>
  <si>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</si>
  <si>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</si>
  <si>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</si>
  <si>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</si>
  <si>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</si>
  <si>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</si>
  <si>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</si>
  <si>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</si>
  <si>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</si>
  <si>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</si>
  <si>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</si>
  <si>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</si>
  <si>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</si>
  <si>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</si>
  <si>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</si>
  <si>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</si>
  <si>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</si>
  <si>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</si>
  <si>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</si>
  <si>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</si>
  <si>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</si>
  <si>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</si>
  <si>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</si>
  <si>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</si>
  <si>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</si>
  <si>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</si>
  <si>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</si>
  <si>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</si>
  <si>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</si>
  <si>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</si>
  <si>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</si>
  <si>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</si>
  <si>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</si>
  <si>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</si>
  <si>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</si>
  <si>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</si>
  <si>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</si>
  <si>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</si>
  <si>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</si>
  <si>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</si>
  <si>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</si>
  <si>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</si>
  <si>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</si>
  <si>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</si>
  <si>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</si>
  <si>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</si>
  <si>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</si>
  <si>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</si>
  <si>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</si>
  <si>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</si>
  <si>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</si>
  <si>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</si>
  <si>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</si>
  <si>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</si>
  <si>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</si>
  <si>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</si>
  <si>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</si>
  <si>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</si>
  <si>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</si>
  <si>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</si>
  <si>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</si>
  <si>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</si>
  <si>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</si>
  <si>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</si>
  <si>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</si>
  <si>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</si>
  <si>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</si>
  <si>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</si>
  <si>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</si>
  <si>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</si>
  <si>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</si>
  <si>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</si>
  <si>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</si>
  <si>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</si>
  <si>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</si>
  <si>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</si>
  <si>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</si>
  <si>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</si>
  <si>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</si>
  <si>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</si>
  <si>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</si>
  <si>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</si>
  <si>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</si>
  <si>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</si>
  <si>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</si>
  <si>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</si>
  <si>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</si>
  <si>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</si>
  <si>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</si>
  <si>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</si>
  <si>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</si>
  <si>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</si>
  <si>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</si>
  <si>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</si>
  <si>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</si>
  <si>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</si>
  <si>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</si>
  <si>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</si>
  <si>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</si>
  <si>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</si>
  <si>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</si>
  <si>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</si>
  <si>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</si>
  <si>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</si>
  <si>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</si>
  <si>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</si>
  <si>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</si>
  <si>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</si>
  <si>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</si>
  <si>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</si>
  <si>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</si>
  <si>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</si>
  <si>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</si>
  <si>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</si>
  <si>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</si>
  <si>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</si>
  <si>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</si>
  <si>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</si>
  <si>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</si>
  <si>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</si>
  <si>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</si>
  <si>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</si>
  <si>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</si>
  <si>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</si>
  <si>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</si>
  <si>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</si>
  <si>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</si>
  <si>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</si>
  <si>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</si>
  <si>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</si>
  <si>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</si>
  <si>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</si>
  <si>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</si>
  <si>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</si>
  <si>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</si>
  <si>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</si>
  <si>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</si>
  <si>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</si>
  <si>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</si>
  <si>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</si>
  <si>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</si>
  <si>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</si>
  <si>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</si>
  <si>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</si>
  <si>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</si>
  <si>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</si>
  <si>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</si>
  <si>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</si>
  <si>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</si>
  <si>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</si>
  <si>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</si>
  <si>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</si>
  <si>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</si>
  <si>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</si>
  <si>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</si>
  <si>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</si>
  <si>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</si>
  <si>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</si>
  <si>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</si>
  <si>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</si>
  <si>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</si>
  <si>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</si>
  <si>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</si>
  <si>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</si>
  <si>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</si>
  <si>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</si>
  <si>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</si>
  <si>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</si>
  <si>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</si>
  <si>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</si>
  <si>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</si>
  <si>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</si>
  <si>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</si>
  <si>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</si>
  <si>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</si>
  <si>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</si>
  <si>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</si>
  <si>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</si>
  <si>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</si>
  <si>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</si>
  <si>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</si>
  <si>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</si>
  <si>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</si>
  <si>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</si>
  <si>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</si>
  <si>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</si>
  <si>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</si>
  <si>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</si>
  <si>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</si>
  <si>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</si>
  <si>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</si>
  <si>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</si>
  <si>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</si>
  <si>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</si>
  <si>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</si>
  <si>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</si>
  <si>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</si>
  <si>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</si>
  <si>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</si>
  <si>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</si>
  <si>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</si>
  <si>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</si>
  <si>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</si>
  <si>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</si>
  <si>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</si>
  <si>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</si>
  <si>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</si>
  <si>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</si>
  <si>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</si>
  <si>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</si>
  <si>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</si>
  <si>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</si>
  <si>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</si>
  <si>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</si>
  <si>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</si>
  <si>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</si>
  <si>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</si>
  <si>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</si>
  <si>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</si>
  <si>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</si>
  <si>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</si>
  <si>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</si>
  <si>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</si>
  <si>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</si>
  <si>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</si>
  <si>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</si>
  <si>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</si>
  <si>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</si>
  <si>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</si>
  <si>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</si>
  <si>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</si>
  <si>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</si>
  <si>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</si>
  <si>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</si>
  <si>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</si>
  <si>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</si>
  <si>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</si>
  <si>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</si>
  <si>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</si>
  <si>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</si>
  <si>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</si>
  <si>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</si>
  <si>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</si>
  <si>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</si>
  <si>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</si>
  <si>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</si>
  <si>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</si>
  <si>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</si>
  <si>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</si>
  <si>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</si>
  <si>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</si>
  <si>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</si>
  <si>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</si>
  <si>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</si>
  <si>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</si>
  <si>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</si>
  <si>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</si>
  <si>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</si>
  <si>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</si>
  <si>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</si>
  <si>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</si>
  <si>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</si>
  <si>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</si>
  <si>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</si>
  <si>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</si>
  <si>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</si>
  <si>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</si>
  <si>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</si>
  <si>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</si>
  <si>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</si>
  <si>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</si>
  <si>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</si>
  <si>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</si>
  <si>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</si>
  <si>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</si>
  <si>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</si>
  <si>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</si>
  <si>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</si>
  <si>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</si>
  <si>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</si>
  <si>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</si>
  <si>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</si>
  <si>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</si>
  <si>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</si>
  <si>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</si>
  <si>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</si>
  <si>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</si>
  <si>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</si>
  <si>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</si>
  <si>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</si>
  <si>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</si>
  <si>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</si>
  <si>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</si>
  <si>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</si>
  <si>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</si>
  <si>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</si>
  <si>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</si>
  <si>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</si>
  <si>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</si>
  <si>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</si>
  <si>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</si>
  <si>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</si>
  <si>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</si>
  <si>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</si>
  <si>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</si>
  <si>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</si>
  <si>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</si>
  <si>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</si>
  <si>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</si>
  <si>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</si>
  <si>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</si>
  <si>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</si>
  <si>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</si>
  <si>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</si>
  <si>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</si>
  <si>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</si>
  <si>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</si>
  <si>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</si>
  <si>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</si>
  <si>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</si>
  <si>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</si>
  <si>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</si>
  <si>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</si>
  <si>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</si>
  <si>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</si>
  <si>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</si>
  <si>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</si>
  <si>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</si>
  <si>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</si>
  <si>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</si>
  <si>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</si>
  <si>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</si>
  <si>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</si>
  <si>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</si>
  <si>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</si>
  <si>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</si>
  <si>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</si>
  <si>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</si>
  <si>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</si>
  <si>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</si>
  <si>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</si>
  <si>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</si>
  <si>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</si>
  <si>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</si>
  <si>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</si>
  <si>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</si>
  <si>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</si>
  <si>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</si>
  <si>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</si>
  <si>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</si>
  <si>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</si>
  <si>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</si>
  <si>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</si>
  <si>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</si>
  <si>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</si>
  <si>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</si>
  <si>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</si>
  <si>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</si>
  <si>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</si>
  <si>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</si>
  <si>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</si>
  <si>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</si>
  <si>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</si>
  <si>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</si>
  <si>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</si>
  <si>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</si>
  <si>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</si>
  <si>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</si>
  <si>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</si>
  <si>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</si>
  <si>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</si>
  <si>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</si>
  <si>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</si>
  <si>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</si>
  <si>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</si>
  <si>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</si>
  <si>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</si>
  <si>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</si>
  <si>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</si>
  <si>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</si>
  <si>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</si>
  <si>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</si>
  <si>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</si>
  <si>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</si>
  <si>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</si>
  <si>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</si>
  <si>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</si>
  <si>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</si>
  <si>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</si>
  <si>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</si>
  <si>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</si>
  <si>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</si>
  <si>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</si>
  <si>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</si>
  <si>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</si>
  <si>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</si>
  <si>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</si>
  <si>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</si>
  <si>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</si>
  <si>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</si>
  <si>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</si>
  <si>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</si>
  <si>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</si>
  <si>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</si>
  <si>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</si>
  <si>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</si>
  <si>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</si>
  <si>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</si>
  <si>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</si>
  <si>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</si>
  <si>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</si>
  <si>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</si>
  <si>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</si>
  <si>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</si>
  <si>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</si>
  <si>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</si>
  <si>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</si>
  <si>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</si>
  <si>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</si>
  <si>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</si>
  <si>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</si>
  <si>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</si>
  <si>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</si>
  <si>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</si>
  <si>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</si>
  <si>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</si>
  <si>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</si>
  <si>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</si>
  <si>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</si>
  <si>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</si>
  <si>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</si>
  <si>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</si>
  <si>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</si>
  <si>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</si>
  <si>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</si>
  <si>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</si>
  <si>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</si>
  <si>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</si>
  <si>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</si>
  <si>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</si>
  <si>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</si>
  <si>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</si>
  <si>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</si>
  <si>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</si>
  <si>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</si>
  <si>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</si>
  <si>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</si>
  <si>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</si>
  <si>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</si>
  <si>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</si>
  <si>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</si>
  <si>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</si>
  <si>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</si>
  <si>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</si>
  <si>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</si>
  <si>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</si>
  <si>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</si>
  <si>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</si>
  <si>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</si>
  <si>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</si>
  <si>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</si>
  <si>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</si>
  <si>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</si>
  <si>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</si>
  <si>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</si>
  <si>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</si>
  <si>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</si>
  <si>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</si>
  <si>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</si>
  <si>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</si>
  <si>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</si>
  <si>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</si>
  <si>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</si>
  <si>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</si>
  <si>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</si>
  <si>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</si>
  <si>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</si>
  <si>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</si>
  <si>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</si>
  <si>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</si>
  <si>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</si>
  <si>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</si>
  <si>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</si>
  <si>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</si>
  <si>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</si>
  <si>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</si>
  <si>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</si>
  <si>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</si>
  <si>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</si>
  <si>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</si>
  <si>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</si>
  <si>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</si>
  <si>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</si>
  <si>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</si>
  <si>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</si>
  <si>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</si>
  <si>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</si>
  <si>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</si>
  <si>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</si>
  <si>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</si>
  <si>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</si>
  <si>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</si>
  <si>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</si>
  <si>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</si>
  <si>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</si>
  <si>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</si>
  <si>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</si>
  <si>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</si>
  <si>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</si>
  <si>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</si>
  <si>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</si>
  <si>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</si>
  <si>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</si>
  <si>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</si>
  <si>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</si>
  <si>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</si>
  <si>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</si>
  <si>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</si>
  <si>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</si>
  <si>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</si>
  <si>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</si>
  <si>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</si>
  <si>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</si>
  <si>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</si>
  <si>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</si>
  <si>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</si>
  <si>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</si>
  <si>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</si>
  <si>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</si>
  <si>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</si>
  <si>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</si>
  <si>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</si>
  <si>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</si>
  <si>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</si>
  <si>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</si>
  <si>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</si>
  <si>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</si>
  <si>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</si>
  <si>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</si>
  <si>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</si>
  <si>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</si>
  <si>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</si>
  <si>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</si>
  <si>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</si>
  <si>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</si>
  <si>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</si>
  <si>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</si>
  <si>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</si>
  <si>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</si>
  <si>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</si>
  <si>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</si>
  <si>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</si>
  <si>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</si>
  <si>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</si>
  <si>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</si>
  <si>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</si>
  <si>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</si>
  <si>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</si>
  <si>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</si>
  <si>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</si>
  <si>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</si>
  <si>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</si>
  <si>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</si>
  <si>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</si>
  <si>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</si>
  <si>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</si>
  <si>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</si>
  <si>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</si>
  <si>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</si>
  <si>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</si>
  <si>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</si>
  <si>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</si>
  <si>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</si>
  <si>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</si>
  <si>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</si>
  <si>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</si>
  <si>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</si>
  <si>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</si>
  <si>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</si>
  <si>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</si>
  <si>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</si>
  <si>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</si>
  <si>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</si>
  <si>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</si>
  <si>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</si>
  <si>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</si>
  <si>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</si>
  <si>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</si>
  <si>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</si>
  <si>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</si>
  <si>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</si>
  <si>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</si>
  <si>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</si>
  <si>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</si>
  <si>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</si>
  <si>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</si>
  <si>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</si>
  <si>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</si>
  <si>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</si>
  <si>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</si>
  <si>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</si>
  <si>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</si>
  <si>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</si>
  <si>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</si>
  <si>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</si>
  <si>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</si>
  <si>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</si>
  <si>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</si>
  <si>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</si>
  <si>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</si>
  <si>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</si>
  <si>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</si>
  <si>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</si>
  <si>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</si>
  <si>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</si>
  <si>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</si>
  <si>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</si>
  <si>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</si>
  <si>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</si>
  <si>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</si>
  <si>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</si>
  <si>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</si>
  <si>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</si>
  <si>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</si>
  <si>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</si>
  <si>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</si>
  <si>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</si>
  <si>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</si>
  <si>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</si>
  <si>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</si>
  <si>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</si>
  <si>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</si>
  <si>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</si>
  <si>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</si>
  <si>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</si>
  <si>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</si>
  <si>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</si>
  <si>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</si>
  <si>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</si>
  <si>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</si>
  <si>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</si>
  <si>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</si>
  <si>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</si>
  <si>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</si>
  <si>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</si>
  <si>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</si>
  <si>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</si>
  <si>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</si>
  <si>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</si>
  <si>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</si>
  <si>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</si>
  <si>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</si>
  <si>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</si>
  <si>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</si>
  <si>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</si>
  <si>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</si>
  <si>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</si>
  <si>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</si>
  <si>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</si>
  <si>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</si>
  <si>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</si>
  <si>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</si>
  <si>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</si>
  <si>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</si>
  <si>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</si>
  <si>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</si>
  <si>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</si>
  <si>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</si>
  <si>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</si>
  <si>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</si>
  <si>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</si>
  <si>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</si>
  <si>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</si>
  <si>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</si>
  <si>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</si>
  <si>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</si>
  <si>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</si>
  <si>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</si>
  <si>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</si>
  <si>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</si>
  <si>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</si>
  <si>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</si>
  <si>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</si>
  <si>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</si>
  <si>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</si>
  <si>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</si>
  <si>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</si>
  <si>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</si>
  <si>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</si>
  <si>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</si>
  <si>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</si>
  <si>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</si>
  <si>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</si>
  <si>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</si>
  <si>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</si>
  <si>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</si>
  <si>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</si>
  <si>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</si>
  <si>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</si>
  <si>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</si>
  <si>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</si>
  <si>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</si>
  <si>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</si>
  <si>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</si>
  <si>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</si>
  <si>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</si>
  <si>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</si>
  <si>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</si>
  <si>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</si>
  <si>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</si>
  <si>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</si>
  <si>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</si>
  <si>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</si>
  <si>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</si>
  <si>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</si>
  <si>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</si>
  <si>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</si>
  <si>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</si>
  <si>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</si>
  <si>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</si>
  <si>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</si>
  <si>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</si>
  <si>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</si>
  <si>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</si>
  <si>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</si>
  <si>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</si>
  <si>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</si>
  <si>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</si>
  <si>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</si>
  <si>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</si>
  <si>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</si>
  <si>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</si>
  <si>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</si>
  <si>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</si>
  <si>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</si>
  <si>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</si>
  <si>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</si>
  <si>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</si>
  <si>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</si>
  <si>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</si>
  <si>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</si>
  <si>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</si>
  <si>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</si>
  <si>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</si>
  <si>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</si>
  <si>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</si>
  <si>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</si>
  <si>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</si>
  <si>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</si>
  <si>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</si>
  <si>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</si>
  <si>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</si>
  <si>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</si>
  <si>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</si>
  <si>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</si>
  <si>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</si>
  <si>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</si>
  <si>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</si>
  <si>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</si>
  <si>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</si>
  <si>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</si>
  <si>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</si>
  <si>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</si>
  <si>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</si>
  <si>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</si>
  <si>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</si>
  <si>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</si>
  <si>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</si>
  <si>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</si>
  <si>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</si>
  <si>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</si>
  <si>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</si>
  <si>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</si>
  <si>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</si>
  <si>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</si>
  <si>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</si>
  <si>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</si>
  <si>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</si>
  <si>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</si>
  <si>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</si>
  <si>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</si>
  <si>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</si>
  <si>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</si>
  <si>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</si>
  <si>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</si>
  <si>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</si>
  <si>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</si>
  <si>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</si>
  <si>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</si>
  <si>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</si>
  <si>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</si>
  <si>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</si>
  <si>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</si>
  <si>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</si>
  <si>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</si>
  <si>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</si>
  <si>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</si>
  <si>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</si>
  <si>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</si>
  <si>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</si>
  <si>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</si>
  <si>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</si>
  <si>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</si>
  <si>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</si>
  <si>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</si>
  <si>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</si>
  <si>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</si>
  <si>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</si>
  <si>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</si>
  <si>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</si>
  <si>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</si>
  <si>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</si>
  <si>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</si>
  <si>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</si>
  <si>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</si>
  <si>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</si>
  <si>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</si>
  <si>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</si>
  <si>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</si>
  <si>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</si>
  <si>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</si>
  <si>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</si>
  <si>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</si>
  <si>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</si>
  <si>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</si>
  <si>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</si>
  <si>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</si>
  <si>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</si>
  <si>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</si>
  <si>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</si>
  <si>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</si>
  <si>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</si>
  <si>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</si>
  <si>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</si>
  <si>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</si>
  <si>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</si>
  <si>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</si>
  <si>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</si>
  <si>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</si>
  <si>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</si>
  <si>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</si>
  <si>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</si>
  <si>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</si>
  <si>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</si>
  <si>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</si>
  <si>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</si>
  <si>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</si>
  <si>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</si>
  <si>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</si>
  <si>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</si>
  <si>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</si>
  <si>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</si>
  <si>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</si>
  <si>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</si>
  <si>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</si>
  <si>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</si>
  <si>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</si>
  <si>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</si>
  <si>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</si>
  <si>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</si>
  <si>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</si>
  <si>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</si>
  <si>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</si>
  <si>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</si>
  <si>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</si>
  <si>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</si>
  <si>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</si>
  <si>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</si>
  <si>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</si>
  <si>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</si>
  <si>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</si>
  <si>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</si>
  <si>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</si>
  <si>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</si>
  <si>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</si>
  <si>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</si>
  <si>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</si>
  <si>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</si>
  <si>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</si>
  <si>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</si>
  <si>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</si>
  <si>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</si>
  <si>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</si>
  <si>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</si>
  <si>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</si>
  <si>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</si>
  <si>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</si>
  <si>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</si>
  <si>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</si>
  <si>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</si>
  <si>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</si>
  <si>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</si>
  <si>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</si>
  <si>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</si>
  <si>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</si>
  <si>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</si>
  <si>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</si>
  <si>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</si>
  <si>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</si>
  <si>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</si>
  <si>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</si>
  <si>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</si>
  <si>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</si>
  <si>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</si>
  <si>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</si>
  <si>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</si>
  <si>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</si>
  <si>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</si>
  <si>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</si>
  <si>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</si>
  <si>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</si>
  <si>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</si>
  <si>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</si>
  <si>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</si>
  <si>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</si>
  <si>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</si>
  <si>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</si>
  <si>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</si>
  <si>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</si>
  <si>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</si>
  <si>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</si>
  <si>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</si>
  <si>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</si>
  <si>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</si>
  <si>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</si>
  <si>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</si>
  <si>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</si>
  <si>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</si>
  <si>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</si>
  <si>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</si>
  <si>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</si>
  <si>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</si>
  <si>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</si>
  <si>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</si>
  <si>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</si>
  <si>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</si>
  <si>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</si>
  <si>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</si>
  <si>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</si>
  <si>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</si>
  <si>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</si>
  <si>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</si>
  <si>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</si>
  <si>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</si>
  <si>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</si>
  <si>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</si>
  <si>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</si>
  <si>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</si>
  <si>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</si>
  <si>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</si>
  <si>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</si>
  <si>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</si>
  <si>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</si>
  <si>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</si>
  <si>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</si>
  <si>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</si>
  <si>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</si>
  <si>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</si>
  <si>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</si>
  <si>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</si>
  <si>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</si>
  <si>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</si>
  <si>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</si>
  <si>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</si>
  <si>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</si>
  <si>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</si>
  <si>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</si>
  <si>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</si>
  <si>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</si>
  <si>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</si>
  <si>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</si>
  <si>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</si>
  <si>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</si>
  <si>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</si>
  <si>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</si>
  <si>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</si>
  <si>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</si>
  <si>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</si>
  <si>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</si>
  <si>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</si>
  <si>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</si>
  <si>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</si>
  <si>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</si>
  <si>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</si>
  <si>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</si>
  <si>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</si>
  <si>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</si>
  <si>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</si>
  <si>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</si>
  <si>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</si>
  <si>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</si>
  <si>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</si>
  <si>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</si>
  <si>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</si>
  <si>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</si>
  <si>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</si>
  <si>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</si>
  <si>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</si>
  <si>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</si>
  <si>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</si>
  <si>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</si>
  <si>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</si>
  <si>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</si>
  <si>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</si>
  <si>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</si>
  <si>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</si>
  <si>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</si>
  <si>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</si>
  <si>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</si>
  <si>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</si>
  <si>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</si>
  <si>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</si>
  <si>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</si>
  <si>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</si>
  <si>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</si>
  <si>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</si>
  <si>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</si>
  <si>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</si>
  <si>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</si>
  <si>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</si>
  <si>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</si>
  <si>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</si>
  <si>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</si>
  <si>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</si>
  <si>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</si>
  <si>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</si>
  <si>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</si>
  <si>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</si>
  <si>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</si>
  <si>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</si>
  <si>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</si>
  <si>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</si>
  <si>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</si>
  <si>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</si>
  <si>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</si>
  <si>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</si>
  <si>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</si>
  <si>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</si>
  <si>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</si>
  <si>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</si>
  <si>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</si>
  <si>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</si>
  <si>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</si>
  <si>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</si>
  <si>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</si>
  <si>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</si>
  <si>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</si>
  <si>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</si>
  <si>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</si>
  <si>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</si>
  <si>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</si>
  <si>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</si>
  <si>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</si>
  <si>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</si>
  <si>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</si>
  <si>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</si>
  <si>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</si>
  <si>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</si>
  <si>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</si>
  <si>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</si>
  <si>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</si>
  <si>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</si>
  <si>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</si>
  <si>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</si>
  <si>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</si>
  <si>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</si>
  <si>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</si>
  <si>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</si>
  <si>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</si>
  <si>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</si>
  <si>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</si>
  <si>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</si>
  <si>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</si>
  <si>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</si>
  <si>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</si>
  <si>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</si>
  <si>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</si>
  <si>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</si>
  <si>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</si>
  <si>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</si>
  <si>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</si>
  <si>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</si>
  <si>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</si>
  <si>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</si>
  <si>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</si>
  <si>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</si>
  <si>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</si>
  <si>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</si>
  <si>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</si>
  <si>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</si>
  <si>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</si>
  <si>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</si>
  <si>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</si>
  <si>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</si>
  <si>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</si>
  <si>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</si>
  <si>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</si>
  <si>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</si>
  <si>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</si>
  <si>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</si>
  <si>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</si>
  <si>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</si>
  <si>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</si>
  <si>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</si>
  <si>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</si>
  <si>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</si>
  <si>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</si>
  <si>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</si>
  <si>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</si>
  <si>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</si>
  <si>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</si>
  <si>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</si>
  <si>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</si>
  <si>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</si>
  <si>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</si>
  <si>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</si>
  <si>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</si>
  <si>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</si>
  <si>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</si>
  <si>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</si>
  <si>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</si>
  <si>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</si>
  <si>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</si>
  <si>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</si>
  <si>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</si>
  <si>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</si>
  <si>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</si>
  <si>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</si>
  <si>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</si>
  <si>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</si>
  <si>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</si>
  <si>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</si>
  <si>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</si>
  <si>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</si>
  <si>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</si>
  <si>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</si>
  <si>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</si>
  <si>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</si>
  <si>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</si>
  <si>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</si>
  <si>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</si>
  <si>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</si>
  <si>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</si>
  <si>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</si>
  <si>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</si>
  <si>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</si>
  <si>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</si>
  <si>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</si>
  <si>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</si>
  <si>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</si>
  <si>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</si>
  <si>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</si>
  <si>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</si>
  <si>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</si>
  <si>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</si>
  <si>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</si>
  <si>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</si>
  <si>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</si>
  <si>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</si>
  <si>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</si>
  <si>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</si>
  <si>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</si>
  <si>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</si>
  <si>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</si>
  <si>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</si>
  <si>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</si>
  <si>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</si>
  <si>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</si>
  <si>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</si>
  <si>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</si>
  <si>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</si>
  <si>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</si>
  <si>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</si>
  <si>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</si>
  <si>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</si>
  <si>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</si>
  <si>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</si>
  <si>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</si>
  <si>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</si>
  <si>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</si>
  <si>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</si>
  <si>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</si>
  <si>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</si>
  <si>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</si>
  <si>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</si>
  <si>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</si>
  <si>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</si>
  <si>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</si>
  <si>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</si>
  <si>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</si>
  <si>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</si>
  <si>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</si>
  <si>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</si>
  <si>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</si>
  <si>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</si>
  <si>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</si>
  <si>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</si>
  <si>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</si>
  <si>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</si>
  <si>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</si>
  <si>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</si>
  <si>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</si>
  <si>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</si>
  <si>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</si>
  <si>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</si>
  <si>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</si>
  <si>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</si>
  <si>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</si>
  <si>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</si>
  <si>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</si>
  <si>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</si>
  <si>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</si>
  <si>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</si>
  <si>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</si>
  <si>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</si>
  <si>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</si>
  <si>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</si>
  <si>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</si>
  <si>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</si>
  <si>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</si>
  <si>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</si>
  <si>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</si>
  <si>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</si>
  <si>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</si>
  <si>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</si>
  <si>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</si>
  <si>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</si>
  <si>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</si>
  <si>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</si>
  <si>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</si>
  <si>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</si>
  <si>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</si>
  <si>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</si>
  <si>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</si>
  <si>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</si>
  <si>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</si>
  <si>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</si>
  <si>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</si>
  <si>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</si>
  <si>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</si>
  <si>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</si>
  <si>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</si>
  <si>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</si>
  <si>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</si>
  <si>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</si>
  <si>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</si>
  <si>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</si>
  <si>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</si>
  <si>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</si>
  <si>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</si>
  <si>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</si>
  <si>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</si>
  <si>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</si>
  <si>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</si>
  <si>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</si>
  <si>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</si>
  <si>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</si>
  <si>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</si>
  <si>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</si>
  <si>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</si>
  <si>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</si>
  <si>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</si>
  <si>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</si>
  <si>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</si>
  <si>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</si>
  <si>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</si>
  <si>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</si>
  <si>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</si>
  <si>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</si>
  <si>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</si>
  <si>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</si>
  <si>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</si>
  <si>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</si>
  <si>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</si>
  <si>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</si>
  <si>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</si>
  <si>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</si>
  <si>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</si>
  <si>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</si>
  <si>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</si>
  <si>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</si>
  <si>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</si>
  <si>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</si>
  <si>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</si>
  <si>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</si>
  <si>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</si>
  <si>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</si>
  <si>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</si>
  <si>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</si>
  <si>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</si>
  <si>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</si>
  <si>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</si>
  <si>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</si>
  <si>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</si>
  <si>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</si>
  <si>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</si>
  <si>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</si>
  <si>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</si>
  <si>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</si>
  <si>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</si>
  <si>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</si>
  <si>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</si>
  <si>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</si>
  <si>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</si>
  <si>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</si>
  <si>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</si>
  <si>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</si>
  <si>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</si>
  <si>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</si>
  <si>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</si>
  <si>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</si>
  <si>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</si>
  <si>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</si>
  <si>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</si>
  <si>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</si>
  <si>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</si>
  <si>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</si>
  <si>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</si>
  <si>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</si>
  <si>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</si>
  <si>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</si>
  <si>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</si>
  <si>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</si>
  <si>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</si>
  <si>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</si>
  <si>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</si>
  <si>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</si>
  <si>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</si>
  <si>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</si>
  <si>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</si>
  <si>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</si>
  <si>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</si>
  <si>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</si>
  <si>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</si>
  <si>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</si>
  <si>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</si>
  <si>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</si>
  <si>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</si>
  <si>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</si>
  <si>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</si>
  <si>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</si>
  <si>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</si>
  <si>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</si>
  <si>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</si>
  <si>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</si>
  <si>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</si>
  <si>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</si>
  <si>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</si>
  <si>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</si>
  <si>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</si>
  <si>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</si>
  <si>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</si>
  <si>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</si>
  <si>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</si>
  <si>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</si>
  <si>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</si>
  <si>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</si>
  <si>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</si>
  <si>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</si>
  <si>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</si>
  <si>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</si>
  <si>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</si>
  <si>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</si>
  <si>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</si>
  <si>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</si>
  <si>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</si>
  <si>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</si>
  <si>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</si>
  <si>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</si>
  <si>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</si>
  <si>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</si>
  <si>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</si>
  <si>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</si>
  <si>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</si>
  <si>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</si>
  <si>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</si>
  <si>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</si>
  <si>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</si>
  <si>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</si>
  <si>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</si>
  <si>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</si>
  <si>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</si>
  <si>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</si>
  <si>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</si>
  <si>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</si>
  <si>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</si>
  <si>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</si>
  <si>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</si>
  <si>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</si>
  <si>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</si>
  <si>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</si>
  <si>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</si>
  <si>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</si>
  <si>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</si>
  <si>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</si>
  <si>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</si>
  <si>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</si>
  <si>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</si>
  <si>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</si>
  <si>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</si>
  <si>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</si>
  <si>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</si>
  <si>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</si>
  <si>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</si>
  <si>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</si>
  <si>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</si>
  <si>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</si>
  <si>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</si>
  <si>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</si>
  <si>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</si>
  <si>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</si>
  <si>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</si>
  <si>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</si>
  <si>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</si>
  <si>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</si>
  <si>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</si>
  <si>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</si>
  <si>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</si>
  <si>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</si>
  <si>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</si>
  <si>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</si>
  <si>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</si>
  <si>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</si>
  <si>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</si>
  <si>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</si>
  <si>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</si>
  <si>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</si>
  <si>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</si>
  <si>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</si>
  <si>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</si>
  <si>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</si>
  <si>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</si>
  <si>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</si>
  <si>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</si>
  <si>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</si>
  <si>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</si>
  <si>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</si>
  <si>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</si>
  <si>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</si>
  <si>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</si>
  <si>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</si>
  <si>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</si>
  <si>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</si>
  <si>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</si>
  <si>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</si>
  <si>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</si>
  <si>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</si>
  <si>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</si>
  <si>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</si>
  <si>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</si>
  <si>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</si>
  <si>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</si>
  <si>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</si>
  <si>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</si>
  <si>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</si>
  <si>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</si>
  <si>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</si>
  <si>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</si>
  <si>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</si>
  <si>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</si>
  <si>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</si>
  <si>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</si>
  <si>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</si>
  <si>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</si>
  <si>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</si>
  <si>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</si>
  <si>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</si>
  <si>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</si>
  <si>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</si>
  <si>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</si>
  <si>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</si>
  <si>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</si>
  <si>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</si>
  <si>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</si>
  <si>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</si>
  <si>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</si>
  <si>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</si>
  <si>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</si>
  <si>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</si>
  <si>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</si>
  <si>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</si>
  <si>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</si>
  <si>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</si>
  <si>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</si>
  <si>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</si>
  <si>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</si>
  <si>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</si>
  <si>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</si>
  <si>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</si>
  <si>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</si>
  <si>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</si>
  <si>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</si>
  <si>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</si>
  <si>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</si>
  <si>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</si>
  <si>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</si>
  <si>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</si>
  <si>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</si>
  <si>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</si>
  <si>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</si>
  <si>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</si>
  <si>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</si>
  <si>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</si>
  <si>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</si>
  <si>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</si>
  <si>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</si>
  <si>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</si>
  <si>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</si>
  <si>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</si>
  <si>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</si>
  <si>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</si>
  <si>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</si>
  <si>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</si>
  <si>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</si>
  <si>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</si>
  <si>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</si>
  <si>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</si>
  <si>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</si>
  <si>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</si>
  <si>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</si>
  <si>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</si>
  <si>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</si>
  <si>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</si>
  <si>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</si>
  <si>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</si>
  <si>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</si>
  <si>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</si>
  <si>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</si>
  <si>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</si>
  <si>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</si>
  <si>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</si>
  <si>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</si>
  <si>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</si>
  <si>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</si>
  <si>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</si>
  <si>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</si>
  <si>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</si>
  <si>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</si>
  <si>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</si>
  <si>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</si>
  <si>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</si>
  <si>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</si>
  <si>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</si>
  <si>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</si>
  <si>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</si>
  <si>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</si>
  <si>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</si>
  <si>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</si>
  <si>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</si>
  <si>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</si>
  <si>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</si>
  <si>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</si>
  <si>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</si>
  <si>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</si>
  <si>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</si>
  <si>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</si>
  <si>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</si>
  <si>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</si>
  <si>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</si>
  <si>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</si>
  <si>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</si>
  <si>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</si>
  <si>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</si>
  <si>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</si>
  <si>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</si>
  <si>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</si>
  <si>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</si>
  <si>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</si>
  <si>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</si>
  <si>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</si>
  <si>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</si>
  <si>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</si>
  <si>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</si>
  <si>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</si>
  <si>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</si>
  <si>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</si>
  <si>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</si>
  <si>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</si>
  <si>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</si>
  <si>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</si>
  <si>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</si>
  <si>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</si>
  <si>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</si>
  <si>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</si>
  <si>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</si>
  <si>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</si>
  <si>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</si>
  <si>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</si>
  <si>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</si>
  <si>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</si>
  <si>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</si>
  <si>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</si>
  <si>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</si>
  <si>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</si>
  <si>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</si>
  <si>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</si>
  <si>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</si>
  <si>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</si>
  <si>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</si>
  <si>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</si>
  <si>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</si>
  <si>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</si>
  <si>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</si>
  <si>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</si>
  <si>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</si>
  <si>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</si>
  <si>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</si>
  <si>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</si>
  <si>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</si>
  <si>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</si>
  <si>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</si>
  <si>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</si>
  <si>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</si>
  <si>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</si>
  <si>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</si>
  <si>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</si>
  <si>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</si>
  <si>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</si>
  <si>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</si>
  <si>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</si>
  <si>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</si>
  <si>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</si>
  <si>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</si>
  <si>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</si>
  <si>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</si>
  <si>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</si>
  <si>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</si>
  <si>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</si>
  <si>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</si>
  <si>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</si>
  <si>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</si>
  <si>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</si>
  <si>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</si>
  <si>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</si>
  <si>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</si>
  <si>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</si>
  <si>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</si>
  <si>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</si>
  <si>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</si>
  <si>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</si>
  <si>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</si>
  <si>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</si>
  <si>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</si>
  <si>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</si>
  <si>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</si>
  <si>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</si>
  <si>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</si>
  <si>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</si>
  <si>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</si>
  <si>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</si>
  <si>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</si>
  <si>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</si>
  <si>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</si>
  <si>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</si>
  <si>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</si>
  <si>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</si>
  <si>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</si>
  <si>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</si>
  <si>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</si>
  <si>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</si>
  <si>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</si>
  <si>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</si>
  <si>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</si>
  <si>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</si>
  <si>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</si>
  <si>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</si>
  <si>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</si>
  <si>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</si>
  <si>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</si>
  <si>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</si>
  <si>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</si>
  <si>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</si>
  <si>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</si>
  <si>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</si>
  <si>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</si>
  <si>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</si>
  <si>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</si>
  <si>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</si>
  <si>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</si>
  <si>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</si>
  <si>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</si>
  <si>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</si>
  <si>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</si>
  <si>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</si>
  <si>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</si>
  <si>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</si>
  <si>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</si>
  <si>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</si>
  <si>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</si>
  <si>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</si>
  <si>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</si>
  <si>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</si>
  <si>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</si>
  <si>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</si>
  <si>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</si>
  <si>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</si>
  <si>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</si>
  <si>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</si>
  <si>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</si>
  <si>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</si>
  <si>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</si>
  <si>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</si>
  <si>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</si>
  <si>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</si>
  <si>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</si>
  <si>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</si>
  <si>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</si>
  <si>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</si>
  <si>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</si>
  <si>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</si>
  <si>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</si>
  <si>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</si>
  <si>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</si>
  <si>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</si>
  <si>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</si>
  <si>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</si>
  <si>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</si>
  <si>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</si>
  <si>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</si>
  <si>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</si>
  <si>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</si>
  <si>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</si>
  <si>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</si>
  <si>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</si>
  <si>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</si>
  <si>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</si>
  <si>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</si>
  <si>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</si>
  <si>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</si>
  <si>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</si>
  <si>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</si>
  <si>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</si>
  <si>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</si>
  <si>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</si>
  <si>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</si>
  <si>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</si>
  <si>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</si>
  <si>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</si>
  <si>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</si>
  <si>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</si>
  <si>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</si>
  <si>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</si>
  <si>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</si>
  <si>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</si>
  <si>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</si>
  <si>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</si>
  <si>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</si>
  <si>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</si>
  <si>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</si>
  <si>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</si>
  <si>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</si>
  <si>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</si>
  <si>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</si>
  <si>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</si>
  <si>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</si>
  <si>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</si>
  <si>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</si>
  <si>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</si>
  <si>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</si>
  <si>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</si>
  <si>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</si>
  <si>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</si>
  <si>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</si>
  <si>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</si>
  <si>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</si>
  <si>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</si>
  <si>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</si>
  <si>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</si>
  <si>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</si>
  <si>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</si>
  <si>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</si>
  <si>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</si>
  <si>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</si>
  <si>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</si>
  <si>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</si>
  <si>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</si>
  <si>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</si>
  <si>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</si>
  <si>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</si>
  <si>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</si>
  <si>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</si>
  <si>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</si>
  <si>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</si>
  <si>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</si>
  <si>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</si>
  <si>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</si>
  <si>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</si>
  <si>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</si>
  <si>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</si>
  <si>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</si>
  <si>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</si>
  <si>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</si>
  <si>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</si>
  <si>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</si>
  <si>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</si>
  <si>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</si>
  <si>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</si>
  <si>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</si>
  <si>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</si>
  <si>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</si>
  <si>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</si>
  <si>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</si>
  <si>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</si>
  <si>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</si>
  <si>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</si>
  <si>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</si>
  <si>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</si>
  <si>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</si>
  <si>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</si>
  <si>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</si>
  <si>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</si>
  <si>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</si>
  <si>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</si>
  <si>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</si>
  <si>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</si>
  <si>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</si>
  <si>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</si>
  <si>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</si>
  <si>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</si>
  <si>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</si>
  <si>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</si>
  <si>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</si>
  <si>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</si>
  <si>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</si>
  <si>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</si>
  <si>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</si>
  <si>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</si>
  <si>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</si>
  <si>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</si>
  <si>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</si>
  <si>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</si>
  <si>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</si>
  <si>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</si>
  <si>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</si>
  <si>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</si>
  <si>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</si>
  <si>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</si>
  <si>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</si>
  <si>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</si>
  <si>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</si>
  <si>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</si>
  <si>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</si>
  <si>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</si>
  <si>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</si>
  <si>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</si>
  <si>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</si>
  <si>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</si>
  <si>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</si>
  <si>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</si>
  <si>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</si>
  <si>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</si>
  <si>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</si>
  <si>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</si>
  <si>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</si>
  <si>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</si>
  <si>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</si>
  <si>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</si>
  <si>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</si>
  <si>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</si>
  <si>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</si>
  <si>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</si>
  <si>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</si>
  <si>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</si>
  <si>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</si>
  <si>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</si>
  <si>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</si>
  <si>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</si>
  <si>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</si>
  <si>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</si>
  <si>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</si>
  <si>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</si>
  <si>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</si>
  <si>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</si>
  <si>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</si>
  <si>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</si>
  <si>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</si>
  <si>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</si>
  <si>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</si>
  <si>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</si>
  <si>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</si>
  <si>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</si>
  <si>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</si>
  <si>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</si>
  <si>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</si>
  <si>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</si>
  <si>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</si>
  <si>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</si>
  <si>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</si>
  <si>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</si>
  <si>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</si>
  <si>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</si>
  <si>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</si>
  <si>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</si>
  <si>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</si>
  <si>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</si>
  <si>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</si>
  <si>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</si>
  <si>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</si>
  <si>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</si>
  <si>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</si>
  <si>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</si>
  <si>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</si>
  <si>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</si>
  <si>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</si>
  <si>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</si>
  <si>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</si>
  <si>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</si>
  <si>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</si>
  <si>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</si>
  <si>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</si>
  <si>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</si>
  <si>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</si>
  <si>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</si>
  <si>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</si>
  <si>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</si>
  <si>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</si>
  <si>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</si>
  <si>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</si>
  <si>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</si>
  <si>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</si>
  <si>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</si>
  <si>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</si>
  <si>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</si>
  <si>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</si>
  <si>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</si>
  <si>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</si>
  <si>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</si>
  <si>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</si>
  <si>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</si>
  <si>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</si>
  <si>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</si>
  <si>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</si>
  <si>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</si>
  <si>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</si>
  <si>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</si>
  <si>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</si>
  <si>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</si>
  <si>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</si>
  <si>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</si>
  <si>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</si>
  <si>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</si>
  <si>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</si>
  <si>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</si>
  <si>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</si>
  <si>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</si>
  <si>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</si>
  <si>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</si>
  <si>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</si>
  <si>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</si>
  <si>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</si>
  <si>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</si>
  <si>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</si>
  <si>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</si>
  <si>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</si>
  <si>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</si>
  <si>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</si>
  <si>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</si>
  <si>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</si>
  <si>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</si>
  <si>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</si>
  <si>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</si>
  <si>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</si>
  <si>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</si>
  <si>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</si>
  <si>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</si>
  <si>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</si>
  <si>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</si>
  <si>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</si>
  <si>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</si>
  <si>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</si>
  <si>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</si>
  <si>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</si>
  <si>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</si>
  <si>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</si>
  <si>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</si>
  <si>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</si>
  <si>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</si>
  <si>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</si>
  <si>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</si>
  <si>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</si>
  <si>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</si>
  <si>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</si>
  <si>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</si>
  <si>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</si>
  <si>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</si>
  <si>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</si>
  <si>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</si>
  <si>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</si>
  <si>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</si>
  <si>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</si>
  <si>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</si>
  <si>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</si>
  <si>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</si>
  <si>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</si>
  <si>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</si>
  <si>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</si>
  <si>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</si>
  <si>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</si>
  <si>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</si>
  <si>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</si>
  <si>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</si>
  <si>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</si>
  <si>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</si>
  <si>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</si>
  <si>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</si>
  <si>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</si>
  <si>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</si>
  <si>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</si>
  <si>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</si>
  <si>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</si>
  <si>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</si>
  <si>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</si>
  <si>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</si>
  <si>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</si>
  <si>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</si>
  <si>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</si>
  <si>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</si>
  <si>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</si>
  <si>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</si>
  <si>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</si>
  <si>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</si>
  <si>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</si>
  <si>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</si>
  <si>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</si>
  <si>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</si>
  <si>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</si>
  <si>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</si>
  <si>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</si>
  <si>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</si>
  <si>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</si>
  <si>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</si>
  <si>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</si>
  <si>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</si>
  <si>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</si>
  <si>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</si>
  <si>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</si>
  <si>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</si>
  <si>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</si>
  <si>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</si>
  <si>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</si>
  <si>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</si>
  <si>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</si>
  <si>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</si>
  <si>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</si>
  <si>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</si>
  <si>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</si>
  <si>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</si>
  <si>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</si>
  <si>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</si>
  <si>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</si>
  <si>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</si>
  <si>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</si>
  <si>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</si>
  <si>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</si>
  <si>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</si>
  <si>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</si>
  <si>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</si>
  <si>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</si>
  <si>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</si>
  <si>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</si>
  <si>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</si>
  <si>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</si>
  <si>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</si>
  <si>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</si>
  <si>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</si>
  <si>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</si>
  <si>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</si>
  <si>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</si>
  <si>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</si>
  <si>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</si>
  <si>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</si>
  <si>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</si>
  <si>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</si>
  <si>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</si>
  <si>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</si>
  <si>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</si>
  <si>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</si>
  <si>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</si>
  <si>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</si>
  <si>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</si>
  <si>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</si>
  <si>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</si>
  <si>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</si>
  <si>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</si>
  <si>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</si>
  <si>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</si>
  <si>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</si>
  <si>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</si>
  <si>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</si>
  <si>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</si>
  <si>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</si>
  <si>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</si>
  <si>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</si>
  <si>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</si>
  <si>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</si>
  <si>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</si>
  <si>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</si>
  <si>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</si>
  <si>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</si>
  <si>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</si>
  <si>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</si>
  <si>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</si>
  <si>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</si>
  <si>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</si>
  <si>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</si>
  <si>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</si>
  <si>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</si>
  <si>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</si>
  <si>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</si>
  <si>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</si>
  <si>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</si>
  <si>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</si>
  <si>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</si>
  <si>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</si>
  <si>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</si>
  <si>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</si>
  <si>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</si>
  <si>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</si>
  <si>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</si>
  <si>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</si>
  <si>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</si>
  <si>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</si>
  <si>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</si>
  <si>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</si>
  <si>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</si>
  <si>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</si>
  <si>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</si>
  <si>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</si>
  <si>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</si>
  <si>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</si>
  <si>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</si>
  <si>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</si>
  <si>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</si>
  <si>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</si>
  <si>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</si>
  <si>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</si>
  <si>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</si>
  <si>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</si>
  <si>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</si>
  <si>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</si>
  <si>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</si>
  <si>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</si>
  <si>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</si>
  <si>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</si>
  <si>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</si>
  <si>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</si>
  <si>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</si>
  <si>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</si>
  <si>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</si>
  <si>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</si>
  <si>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</si>
  <si>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</si>
  <si>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</si>
  <si>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</si>
  <si>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</si>
  <si>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</si>
  <si>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</si>
  <si>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</si>
  <si>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</si>
  <si>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</si>
  <si>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</si>
  <si>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</si>
  <si>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</si>
  <si>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</si>
  <si>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</si>
  <si>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</si>
  <si>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</si>
  <si>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</si>
  <si>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</si>
  <si>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</si>
  <si>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</si>
  <si>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</si>
  <si>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</si>
  <si>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</si>
  <si>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</si>
  <si>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</si>
  <si>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</si>
  <si>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</si>
  <si>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</si>
  <si>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</si>
  <si>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</si>
  <si>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</si>
  <si>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</si>
  <si>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</si>
  <si>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</si>
  <si>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</si>
  <si>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</si>
  <si>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</si>
  <si>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</si>
  <si>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</si>
  <si>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</si>
  <si>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</si>
  <si>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</si>
  <si>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</si>
  <si>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</si>
  <si>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</si>
  <si>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</si>
  <si>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</si>
  <si>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</si>
  <si>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</si>
  <si>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</si>
  <si>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</si>
  <si>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</si>
  <si>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</si>
  <si>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</si>
  <si>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</si>
  <si>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</si>
  <si>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</si>
  <si>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</si>
  <si>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</si>
  <si>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</si>
  <si>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</si>
  <si>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</si>
  <si>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</si>
  <si>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</si>
  <si>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</si>
  <si>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</si>
  <si>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</si>
  <si>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</si>
  <si>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</si>
  <si>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</si>
  <si>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</si>
  <si>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</si>
  <si>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</si>
  <si>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</si>
  <si>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</si>
  <si>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</si>
  <si>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</si>
  <si>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</si>
  <si>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</si>
  <si>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</si>
  <si>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</si>
  <si>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</si>
  <si>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</si>
  <si>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</si>
  <si>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</si>
  <si>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</si>
  <si>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</si>
  <si>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</si>
  <si>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</si>
  <si>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</si>
  <si>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</si>
  <si>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</si>
  <si>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</si>
  <si>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</si>
  <si>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</si>
  <si>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</si>
  <si>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</si>
  <si>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</si>
  <si>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</si>
  <si>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</si>
  <si>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</si>
  <si>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</si>
  <si>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</si>
  <si>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</si>
  <si>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</si>
  <si>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</si>
  <si>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</si>
  <si>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</si>
  <si>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</si>
  <si>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</si>
  <si>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</si>
  <si>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</si>
  <si>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</si>
  <si>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</si>
  <si>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</si>
  <si>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</si>
  <si>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</si>
  <si>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</si>
  <si>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</si>
  <si>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</si>
  <si>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</si>
  <si>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</si>
  <si>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</si>
  <si>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</si>
  <si>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</si>
  <si>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</si>
  <si>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</si>
  <si>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</si>
  <si>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</si>
  <si>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</si>
  <si>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</si>
  <si>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</si>
  <si>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</si>
  <si>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</si>
  <si>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</si>
  <si>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</si>
  <si>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</si>
  <si>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</si>
  <si>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</si>
  <si>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</si>
  <si>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</si>
  <si>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</si>
  <si>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</si>
  <si>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</si>
  <si>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</si>
  <si>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</si>
  <si>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</si>
  <si>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</si>
  <si>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</si>
  <si>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</si>
  <si>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</si>
  <si>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</si>
  <si>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</si>
  <si>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</si>
  <si>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</si>
  <si>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</si>
  <si>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</si>
  <si>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</si>
  <si>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</si>
  <si>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</si>
  <si>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</si>
  <si>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</si>
  <si>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</si>
  <si>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</si>
  <si>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</si>
  <si>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</si>
  <si>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</si>
  <si>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</si>
  <si>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</si>
  <si>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</si>
  <si>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</si>
  <si>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</si>
  <si>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</si>
  <si>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</si>
  <si>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</si>
  <si>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</si>
  <si>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</si>
  <si>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</si>
  <si>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</si>
  <si>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</si>
  <si>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</si>
  <si>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</si>
  <si>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</si>
  <si>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</si>
  <si>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</si>
  <si>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</si>
  <si>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</si>
  <si>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</si>
  <si>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</si>
  <si>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</si>
  <si>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</si>
  <si>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</si>
  <si>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</si>
  <si>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</si>
  <si>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</si>
  <si>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</si>
  <si>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</si>
  <si>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</si>
  <si>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</si>
  <si>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</si>
  <si>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</si>
  <si>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</si>
  <si>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</si>
  <si>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</si>
  <si>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</si>
  <si>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</si>
  <si>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</si>
  <si>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</si>
  <si>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</si>
  <si>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</si>
  <si>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</si>
  <si>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</si>
  <si>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</si>
  <si>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</si>
  <si>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</si>
  <si>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</si>
  <si>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</si>
  <si>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</si>
  <si>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</si>
  <si>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</si>
  <si>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</si>
  <si>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</si>
  <si>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</si>
  <si>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</si>
  <si>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</si>
  <si>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</si>
  <si>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</si>
  <si>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</si>
  <si>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</si>
  <si>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</si>
  <si>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</si>
  <si>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</si>
  <si>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</si>
  <si>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</si>
  <si>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</si>
  <si>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</si>
  <si>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</si>
  <si>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</si>
  <si>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</si>
  <si>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</si>
  <si>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</si>
  <si>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</si>
  <si>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</si>
  <si>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</si>
  <si>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</si>
  <si>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</si>
  <si>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</si>
  <si>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</si>
  <si>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</si>
  <si>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</si>
  <si>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</si>
  <si>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</si>
  <si>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</si>
  <si>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</si>
  <si>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</si>
  <si>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</si>
  <si>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</si>
  <si>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</si>
  <si>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</si>
  <si>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</si>
  <si>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</si>
  <si>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</si>
  <si>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</si>
  <si>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</si>
  <si>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</si>
  <si>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</si>
  <si>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</si>
  <si>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</si>
  <si>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</si>
  <si>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</si>
  <si>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</si>
  <si>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</si>
  <si>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</si>
  <si>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</si>
  <si>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</si>
  <si>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</si>
  <si>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</si>
  <si>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</si>
  <si>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</si>
  <si>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</si>
  <si>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</si>
  <si>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</si>
  <si>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</si>
  <si>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</si>
  <si>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</si>
  <si>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</si>
  <si>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</si>
  <si>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</si>
  <si>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</si>
  <si>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</si>
  <si>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</si>
  <si>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</si>
  <si>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</si>
  <si>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</si>
  <si>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</si>
  <si>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</si>
  <si>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</si>
  <si>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</si>
  <si>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</si>
  <si>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</si>
  <si>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</si>
  <si>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</si>
  <si>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</si>
  <si>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</si>
  <si>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</si>
  <si>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</si>
  <si>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</si>
  <si>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</si>
  <si>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</si>
  <si>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</si>
  <si>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</si>
  <si>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</si>
  <si>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</si>
  <si>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</si>
  <si>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</si>
  <si>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</si>
  <si>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</si>
  <si>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</si>
  <si>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</si>
  <si>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</si>
  <si>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</si>
  <si>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</si>
  <si>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</si>
  <si>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</si>
  <si>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</si>
  <si>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</si>
  <si>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</si>
  <si>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</si>
  <si>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</si>
  <si>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</si>
  <si>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</si>
  <si>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</si>
  <si>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</si>
  <si>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</si>
  <si>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</si>
  <si>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</si>
  <si>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</si>
  <si>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</si>
  <si>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</si>
  <si>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</si>
  <si>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</si>
  <si>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</si>
  <si>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</si>
  <si>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</si>
  <si>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</si>
  <si>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</si>
  <si>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</si>
  <si>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</si>
  <si>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</si>
  <si>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</si>
  <si>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</si>
  <si>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</si>
  <si>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</si>
  <si>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</si>
  <si>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</si>
  <si>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</si>
  <si>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</si>
  <si>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</si>
  <si>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</si>
  <si>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</si>
  <si>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</si>
  <si>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</si>
  <si>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</si>
  <si>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</si>
  <si>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</si>
  <si>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</si>
  <si>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</si>
  <si>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</si>
  <si>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</si>
  <si>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</si>
  <si>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</si>
  <si>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</si>
  <si>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</si>
  <si>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</si>
  <si>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</si>
  <si>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</si>
  <si>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</si>
  <si>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</si>
  <si>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</si>
  <si>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</si>
  <si>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</si>
  <si>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</si>
  <si>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</si>
  <si>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</si>
  <si>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</si>
  <si>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</si>
  <si>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</si>
  <si>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</si>
  <si>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</si>
  <si>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</si>
  <si>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</si>
  <si>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</si>
  <si>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</si>
  <si>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</si>
  <si>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</si>
  <si>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</si>
  <si>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</si>
  <si>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</si>
  <si>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</si>
  <si>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</si>
  <si>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</si>
  <si>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</si>
  <si>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</si>
  <si>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</si>
  <si>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</si>
  <si>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</si>
  <si>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</si>
  <si>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</si>
  <si>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</si>
  <si>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</si>
  <si>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</si>
  <si>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</si>
  <si>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</si>
  <si>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</si>
  <si>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</si>
  <si>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</si>
  <si>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</si>
  <si>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</si>
  <si>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</si>
  <si>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</si>
  <si>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</si>
  <si>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</si>
  <si>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</si>
  <si>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</si>
  <si>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</si>
  <si>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</si>
  <si>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</si>
  <si>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</si>
  <si>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</si>
  <si>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</si>
  <si>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</si>
  <si>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</si>
  <si>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</si>
  <si>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</si>
  <si>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</si>
  <si>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</si>
  <si>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</si>
  <si>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</si>
  <si>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</si>
  <si>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</si>
  <si>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</si>
  <si>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</si>
  <si>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</si>
  <si>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</si>
  <si>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</si>
  <si>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</si>
  <si>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</si>
  <si>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</si>
  <si>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</si>
  <si>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</si>
  <si>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</si>
  <si>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</si>
  <si>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</si>
  <si>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</si>
  <si>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</si>
  <si>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</si>
  <si>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</si>
  <si>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</si>
  <si>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</si>
  <si>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</si>
  <si>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</si>
  <si>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</si>
  <si>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</si>
  <si>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</si>
  <si>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</si>
  <si>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</si>
  <si>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</si>
  <si>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</si>
  <si>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</si>
  <si>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</si>
  <si>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</si>
  <si>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</si>
  <si>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</si>
  <si>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</si>
  <si>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</si>
  <si>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</si>
  <si>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</si>
  <si>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</si>
  <si>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</si>
  <si>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</si>
  <si>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</si>
  <si>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</si>
  <si>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</si>
  <si>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</si>
  <si>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</si>
  <si>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</si>
  <si>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</si>
  <si>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</si>
  <si>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</si>
  <si>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</si>
  <si>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</si>
  <si>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</si>
  <si>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</si>
  <si>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</si>
  <si>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</si>
  <si>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</si>
  <si>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</si>
  <si>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</si>
  <si>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</si>
  <si>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</si>
  <si>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</si>
  <si>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</si>
  <si>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</si>
  <si>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</si>
  <si>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</si>
  <si>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</si>
  <si>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</si>
  <si>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</si>
  <si>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</si>
  <si>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</si>
  <si>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</si>
  <si>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</si>
  <si>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</si>
  <si>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</si>
  <si>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</si>
  <si>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</si>
  <si>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</si>
  <si>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</si>
  <si>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</si>
  <si>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</si>
  <si>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</si>
  <si>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</si>
  <si>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</si>
  <si>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</si>
  <si>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</si>
  <si>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</si>
  <si>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</si>
  <si>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</si>
  <si>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</si>
  <si>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</si>
  <si>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</si>
  <si>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</si>
  <si>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</si>
  <si>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</si>
  <si>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</si>
  <si>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</si>
  <si>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</si>
  <si>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</si>
  <si>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</si>
  <si>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</si>
  <si>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</si>
  <si>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</si>
  <si>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</si>
  <si>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</si>
  <si>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</si>
  <si>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</si>
  <si>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</si>
  <si>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</si>
  <si>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</si>
  <si>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</si>
  <si>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</si>
  <si>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</si>
  <si>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</si>
  <si>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</si>
  <si>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</si>
  <si>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</si>
  <si>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</si>
  <si>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</si>
  <si>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</si>
  <si>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</si>
  <si>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</si>
  <si>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</si>
  <si>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</si>
  <si>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</si>
  <si>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</si>
  <si>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</si>
  <si>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</si>
  <si>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</si>
  <si>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</si>
  <si>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</si>
  <si>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</si>
  <si>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</si>
  <si>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</si>
  <si>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</si>
  <si>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</si>
  <si>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</si>
  <si>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</si>
  <si>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</si>
  <si>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</si>
  <si>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</si>
  <si>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</si>
  <si>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</si>
  <si>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</si>
  <si>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</si>
  <si>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</si>
  <si>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</si>
  <si>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</si>
  <si>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</si>
  <si>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</si>
  <si>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</si>
  <si>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</si>
  <si>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</si>
  <si>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</si>
  <si>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</si>
  <si>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</si>
  <si>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</si>
  <si>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</si>
  <si>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</si>
  <si>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</si>
  <si>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</si>
  <si>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</si>
  <si>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</si>
  <si>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</si>
  <si>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</si>
  <si>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</si>
  <si>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</si>
  <si>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</si>
  <si>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</si>
  <si>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</si>
  <si>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</si>
  <si>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</si>
  <si>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</si>
  <si>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</si>
  <si>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</si>
  <si>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</si>
  <si>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</si>
  <si>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</si>
  <si>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</si>
  <si>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</si>
  <si>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</si>
  <si>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</si>
  <si>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</si>
  <si>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</si>
  <si>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</si>
  <si>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</si>
  <si>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</si>
  <si>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</si>
  <si>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</si>
  <si>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</si>
  <si>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</si>
  <si>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</si>
  <si>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</si>
  <si>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</si>
  <si>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</si>
  <si>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</si>
  <si>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</si>
  <si>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</si>
  <si>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</si>
  <si>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</si>
  <si>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</si>
  <si>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</si>
  <si>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</si>
  <si>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</si>
  <si>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</si>
  <si>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</si>
  <si>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</si>
  <si>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</si>
  <si>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</si>
  <si>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</si>
  <si>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</si>
  <si>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</si>
  <si>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</si>
  <si>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</si>
  <si>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</si>
  <si>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</si>
  <si>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</si>
  <si>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</si>
  <si>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</si>
  <si>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</si>
  <si>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</si>
  <si>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</si>
  <si>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</si>
  <si>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</si>
  <si>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</si>
  <si>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</si>
  <si>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</si>
  <si>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</si>
  <si>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</si>
  <si>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</si>
  <si>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</si>
  <si>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</si>
  <si>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</si>
  <si>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</si>
  <si>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</si>
  <si>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</si>
  <si>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</si>
  <si>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</si>
  <si>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</si>
  <si>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</si>
  <si>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</si>
  <si>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</si>
  <si>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</si>
  <si>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</si>
  <si>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</si>
  <si>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</si>
  <si>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</si>
  <si>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</si>
  <si>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</si>
  <si>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</si>
  <si>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</si>
  <si>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</si>
  <si>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</si>
  <si>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</si>
  <si>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</si>
  <si>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</si>
  <si>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</si>
  <si>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</si>
  <si>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</si>
  <si>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</si>
  <si>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</si>
  <si>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</si>
  <si>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</si>
  <si>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</si>
  <si>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</si>
  <si>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</si>
  <si>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</si>
  <si>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</si>
  <si>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</si>
  <si>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</si>
  <si>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</si>
  <si>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</si>
  <si>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</si>
  <si>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</si>
  <si>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</si>
  <si>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</si>
  <si>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</si>
  <si>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</si>
  <si>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</si>
  <si>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</si>
  <si>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</si>
  <si>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</si>
  <si>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</si>
  <si>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</si>
  <si>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</si>
  <si>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</si>
  <si>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</si>
  <si>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</si>
  <si>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</si>
  <si>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</si>
  <si>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</si>
  <si>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</si>
  <si>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</si>
  <si>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</si>
  <si>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</si>
  <si>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</si>
  <si>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</si>
  <si>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</si>
  <si>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</si>
  <si>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</si>
  <si>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</si>
  <si>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</si>
  <si>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</si>
  <si>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</si>
  <si>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</si>
  <si>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</si>
  <si>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</si>
  <si>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</si>
  <si>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</si>
  <si>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</si>
  <si>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</si>
  <si>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</si>
  <si>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</si>
  <si>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</si>
  <si>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</si>
  <si>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</si>
  <si>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</si>
  <si>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</si>
  <si>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</si>
  <si>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</si>
  <si>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</si>
  <si>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</si>
  <si>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</si>
  <si>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</si>
  <si>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</si>
  <si>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</si>
  <si>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</si>
  <si>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</si>
  <si>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</si>
  <si>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</si>
  <si>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</si>
  <si>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</si>
  <si>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</si>
  <si>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</si>
  <si>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</si>
  <si>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</si>
  <si>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</si>
  <si>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</si>
  <si>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</si>
  <si>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</si>
  <si>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</si>
  <si>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</si>
  <si>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</si>
  <si>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</si>
  <si>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</si>
  <si>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</si>
  <si>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</si>
  <si>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</si>
  <si>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</si>
  <si>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</si>
  <si>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</si>
  <si>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</si>
  <si>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</si>
  <si>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</si>
  <si>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</si>
  <si>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</si>
  <si>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</si>
  <si>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</si>
  <si>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</si>
  <si>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</si>
  <si>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</si>
  <si>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</si>
  <si>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</si>
  <si>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</si>
  <si>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</si>
  <si>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</si>
  <si>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</si>
  <si>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</si>
  <si>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</si>
  <si>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</si>
  <si>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</si>
  <si>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</si>
  <si>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</si>
  <si>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</si>
  <si>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</si>
  <si>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</si>
  <si>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</si>
  <si>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</si>
  <si>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</si>
  <si>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</si>
  <si>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</si>
  <si>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</si>
  <si>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</si>
  <si>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</si>
  <si>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</si>
  <si>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</si>
  <si>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</si>
  <si>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</si>
  <si>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</si>
  <si>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</si>
  <si>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</si>
  <si>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</si>
  <si>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</si>
  <si>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</si>
  <si>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</si>
  <si>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</si>
  <si>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</si>
  <si>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</si>
  <si>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</si>
  <si>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</si>
  <si>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</si>
  <si>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</si>
  <si>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</si>
  <si>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</si>
  <si>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</si>
  <si>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</si>
  <si>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</si>
  <si>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</si>
  <si>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</si>
  <si>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</si>
  <si>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</si>
  <si>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</si>
  <si>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</si>
  <si>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</si>
  <si>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</si>
  <si>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</si>
  <si>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</si>
  <si>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</si>
  <si>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</si>
  <si>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</si>
  <si>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</si>
  <si>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</si>
  <si>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</si>
  <si>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</si>
  <si>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</si>
  <si>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</si>
  <si>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</si>
  <si>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</si>
  <si>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</si>
  <si>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</si>
  <si>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</si>
  <si>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</si>
  <si>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</si>
  <si>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</si>
  <si>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</si>
  <si>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</si>
  <si>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</si>
  <si>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</si>
  <si>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</si>
  <si>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</si>
  <si>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</si>
  <si>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</si>
  <si>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</si>
  <si>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</si>
  <si>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</si>
  <si>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</si>
  <si>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</si>
  <si>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</si>
  <si>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</si>
  <si>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</si>
  <si>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</si>
  <si>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</si>
  <si>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</si>
  <si>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</si>
  <si>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</si>
  <si>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</si>
  <si>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</si>
  <si>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</si>
  <si>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</si>
  <si>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</si>
  <si>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</si>
  <si>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</si>
  <si>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</si>
  <si>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</si>
  <si>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</si>
  <si>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</si>
  <si>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</si>
  <si>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</si>
  <si>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</si>
  <si>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</si>
  <si>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</si>
  <si>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</si>
  <si>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</si>
  <si>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</si>
  <si>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</si>
  <si>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</si>
  <si>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</si>
  <si>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</si>
  <si>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</si>
  <si>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</si>
  <si>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</si>
  <si>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</si>
  <si>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</si>
  <si>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</si>
  <si>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</si>
  <si>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</si>
  <si>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</si>
  <si>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</si>
  <si>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</si>
  <si>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</si>
  <si>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</si>
  <si>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</si>
  <si>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</si>
  <si>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</si>
  <si>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</si>
  <si>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</si>
  <si>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</si>
  <si>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</si>
  <si>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</si>
  <si>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</si>
  <si>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</si>
  <si>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</si>
  <si>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</si>
  <si>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</si>
  <si>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</si>
  <si>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</si>
  <si>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</si>
  <si>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</si>
  <si>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</si>
  <si>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</si>
  <si>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</si>
  <si>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</si>
  <si>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</si>
  <si>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</si>
  <si>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</si>
  <si>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</si>
  <si>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</si>
  <si>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</si>
  <si>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</si>
  <si>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</si>
  <si>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</si>
  <si>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</si>
  <si>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</si>
  <si>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</si>
  <si>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</si>
  <si>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</si>
  <si>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</si>
  <si>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</si>
  <si>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</si>
  <si>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</si>
  <si>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</si>
  <si>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</si>
  <si>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</si>
  <si>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</si>
  <si>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</si>
  <si>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</si>
  <si>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</si>
  <si>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</si>
  <si>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</si>
  <si>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</si>
  <si>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</si>
  <si>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</si>
  <si>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</si>
  <si>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</si>
  <si>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</si>
  <si>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</si>
  <si>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</si>
  <si>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</si>
  <si>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</si>
  <si>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</si>
  <si>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</si>
  <si>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</si>
  <si>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</si>
  <si>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</si>
  <si>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</si>
  <si>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</si>
  <si>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</si>
  <si>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</si>
  <si>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</si>
  <si>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</si>
  <si>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</si>
  <si>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</si>
  <si>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</si>
  <si>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</si>
  <si>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</si>
  <si>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</si>
  <si>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</si>
  <si>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</si>
  <si>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</si>
  <si>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</si>
  <si>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</si>
  <si>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</si>
  <si>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</si>
  <si>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</si>
  <si>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</si>
  <si>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</si>
  <si>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</si>
  <si>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</si>
  <si>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</si>
  <si>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</si>
  <si>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</si>
  <si>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</si>
  <si>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</si>
  <si>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</si>
  <si>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</si>
  <si>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</si>
  <si>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</si>
  <si>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</si>
  <si>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</si>
  <si>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</si>
  <si>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</si>
  <si>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</si>
  <si>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</si>
  <si>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</si>
  <si>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</si>
  <si>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</si>
  <si>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</si>
  <si>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</si>
  <si>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</si>
  <si>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</si>
  <si>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</si>
  <si>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</si>
  <si>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</si>
  <si>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</si>
  <si>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</si>
  <si>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</si>
  <si>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</si>
  <si>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</si>
  <si>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</si>
  <si>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</si>
  <si>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</si>
  <si>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</si>
  <si>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</si>
  <si>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</si>
  <si>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</si>
  <si>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</si>
  <si>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</si>
  <si>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</si>
  <si>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</si>
  <si>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</si>
  <si>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</si>
  <si>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</si>
  <si>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</si>
  <si>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</si>
  <si>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</si>
  <si>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</si>
  <si>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</si>
  <si>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</si>
  <si>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</si>
  <si>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</si>
  <si>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</si>
  <si>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</si>
  <si>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</si>
  <si>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</si>
  <si>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</si>
  <si>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</si>
  <si>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</si>
  <si>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</si>
  <si>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</si>
  <si>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</si>
  <si>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</si>
  <si>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</si>
  <si>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</si>
  <si>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</si>
  <si>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</si>
  <si>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</si>
  <si>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</si>
  <si>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</si>
  <si>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</si>
  <si>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</si>
  <si>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</si>
  <si>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</si>
  <si>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</si>
  <si>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</si>
  <si>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</si>
  <si>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</si>
  <si>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</si>
  <si>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</si>
  <si>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</si>
  <si>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</si>
  <si>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</si>
  <si>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</si>
  <si>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</si>
  <si>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</si>
  <si>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</si>
  <si>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</si>
  <si>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</si>
  <si>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</si>
  <si>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</si>
  <si>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</si>
  <si>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</si>
  <si>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</si>
  <si>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</si>
  <si>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</si>
  <si>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</si>
  <si>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</si>
  <si>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</si>
  <si>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</si>
  <si>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</si>
  <si>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</si>
  <si>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</si>
  <si>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</si>
  <si>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</si>
  <si>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</si>
  <si>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</si>
  <si>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</si>
  <si>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</si>
  <si>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</si>
  <si>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</si>
  <si>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</si>
  <si>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</si>
  <si>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</si>
  <si>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</si>
  <si>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</si>
  <si>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</si>
  <si>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</si>
  <si>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</si>
  <si>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</si>
  <si>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</si>
  <si>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</si>
  <si>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</si>
  <si>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</si>
  <si>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</si>
  <si>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</si>
  <si>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</si>
  <si>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</si>
  <si>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</si>
  <si>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</si>
  <si>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</si>
  <si>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</si>
  <si>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</si>
  <si>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</si>
  <si>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</si>
  <si>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</si>
  <si>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</si>
  <si>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</si>
  <si>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</si>
  <si>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</si>
  <si>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</si>
  <si>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</si>
  <si>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</si>
  <si>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</si>
  <si>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</si>
  <si>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</si>
  <si>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</si>
  <si>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</si>
  <si>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</si>
  <si>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</si>
  <si>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</si>
  <si>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</si>
  <si>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</si>
  <si>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</si>
  <si>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</si>
  <si>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</si>
  <si>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</si>
  <si>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</si>
  <si>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</si>
  <si>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</si>
  <si>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</si>
  <si>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</si>
  <si>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</si>
  <si>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</si>
  <si>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</si>
  <si>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</si>
  <si>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</si>
  <si>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</si>
  <si>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</si>
  <si>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</si>
  <si>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</si>
  <si>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</si>
  <si>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</si>
  <si>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</si>
  <si>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</si>
  <si>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</si>
  <si>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</si>
  <si>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</si>
  <si>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</si>
  <si>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</si>
  <si>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</si>
  <si>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</si>
  <si>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</si>
  <si>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</si>
  <si>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</si>
  <si>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</si>
  <si>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</si>
  <si>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</si>
  <si>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</si>
  <si>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</si>
  <si>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</si>
  <si>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</si>
  <si>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</si>
  <si>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</si>
  <si>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</si>
  <si>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</si>
  <si>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</si>
  <si>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</si>
  <si>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</si>
  <si>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</si>
  <si>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</si>
  <si>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</si>
  <si>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</si>
  <si>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</si>
  <si>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</si>
  <si>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</si>
  <si>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</si>
  <si>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</si>
  <si>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</si>
  <si>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</si>
  <si>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</si>
  <si>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</si>
  <si>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</si>
  <si>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</si>
  <si>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</si>
  <si>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</si>
  <si>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</si>
  <si>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</si>
  <si>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</si>
  <si>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</si>
  <si>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</si>
  <si>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</si>
  <si>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</si>
  <si>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</si>
  <si>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</si>
  <si>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</si>
  <si>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</si>
  <si>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</si>
  <si>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</si>
  <si>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</si>
  <si>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</si>
  <si>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</si>
  <si>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</si>
  <si>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</si>
  <si>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</si>
  <si>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</si>
  <si>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</si>
  <si>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</si>
  <si>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</si>
  <si>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</si>
  <si>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</si>
  <si>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</si>
  <si>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</si>
  <si>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</si>
  <si>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</si>
  <si>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</si>
  <si>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</si>
  <si>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</si>
  <si>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</si>
  <si>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</si>
  <si>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</si>
  <si>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</si>
  <si>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</si>
  <si>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</si>
  <si>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</si>
  <si>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</si>
  <si>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</si>
  <si>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</si>
  <si>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</si>
  <si>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</si>
  <si>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</si>
  <si>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</si>
  <si>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</si>
  <si>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</si>
  <si>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</si>
  <si>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</si>
  <si>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</si>
  <si>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</si>
  <si>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</si>
  <si>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</si>
  <si>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</si>
  <si>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</si>
  <si>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</si>
  <si>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</si>
  <si>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</si>
  <si>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</si>
  <si>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</si>
  <si>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</si>
  <si>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</si>
  <si>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</si>
  <si>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</si>
  <si>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</si>
  <si>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</si>
  <si>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</si>
  <si>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</si>
  <si>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</si>
  <si>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</si>
  <si>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</si>
  <si>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</si>
  <si>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</si>
  <si>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</si>
  <si>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</si>
  <si>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</si>
  <si>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</si>
  <si>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</si>
  <si>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</si>
  <si>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</si>
  <si>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</si>
  <si>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</si>
  <si>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</si>
  <si>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</si>
  <si>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</si>
  <si>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</si>
  <si>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</si>
  <si>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</si>
  <si>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</si>
  <si>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</si>
  <si>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</si>
  <si>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</si>
  <si>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</si>
  <si>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</si>
  <si>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</si>
  <si>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</si>
  <si>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</si>
  <si>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</si>
  <si>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</si>
  <si>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</si>
  <si>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</si>
  <si>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</si>
  <si>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</si>
  <si>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</si>
  <si>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</si>
  <si>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</si>
  <si>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</si>
  <si>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</si>
  <si>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</si>
  <si>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</si>
  <si>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</si>
  <si>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</si>
  <si>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</si>
  <si>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</si>
  <si>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</si>
  <si>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</si>
  <si>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</si>
  <si>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</si>
  <si>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</si>
  <si>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</si>
  <si>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</si>
  <si>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</si>
  <si>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</si>
  <si>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</si>
  <si>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</si>
  <si>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</si>
  <si>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</si>
  <si>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</si>
  <si>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</si>
  <si>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</si>
  <si>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</si>
  <si>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</si>
  <si>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</si>
  <si>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</si>
  <si>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</si>
  <si>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</si>
  <si>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</si>
  <si>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</si>
  <si>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</si>
  <si>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</si>
  <si>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</si>
  <si>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</si>
  <si>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</si>
  <si>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</si>
  <si>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</si>
  <si>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</si>
  <si>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</si>
  <si>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</si>
  <si>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</si>
  <si>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</si>
  <si>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</si>
  <si>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</si>
  <si>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</si>
  <si>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</si>
  <si>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</si>
  <si>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</si>
  <si>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</si>
  <si>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</si>
  <si>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</si>
  <si>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</si>
  <si>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</si>
  <si>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</si>
  <si>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</si>
  <si>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</si>
  <si>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</si>
  <si>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</si>
  <si>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</si>
  <si>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</si>
  <si>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</si>
  <si>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</si>
  <si>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</si>
  <si>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</si>
  <si>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</si>
  <si>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</si>
  <si>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</si>
  <si>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</si>
  <si>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</si>
  <si>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</si>
  <si>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</si>
  <si>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</si>
  <si>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</si>
  <si>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</si>
  <si>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</si>
  <si>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</si>
  <si>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</si>
  <si>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</si>
  <si>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</si>
  <si>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</si>
  <si>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</si>
  <si>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</si>
  <si>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</si>
  <si>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</si>
  <si>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</si>
  <si>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</si>
  <si>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</si>
  <si>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</si>
  <si>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</si>
  <si>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</si>
  <si>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</si>
  <si>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</si>
  <si>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</si>
  <si>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</si>
  <si>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</si>
  <si>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</si>
  <si>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</si>
  <si>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</si>
  <si>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</si>
  <si>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</si>
  <si>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</si>
  <si>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</si>
  <si>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</si>
  <si>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</si>
  <si>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</si>
  <si>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</si>
  <si>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</si>
  <si>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</si>
  <si>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</si>
  <si>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</si>
  <si>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</si>
  <si>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</si>
  <si>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</si>
  <si>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</si>
  <si>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</si>
  <si>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</si>
  <si>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</si>
  <si>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</si>
  <si>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</si>
  <si>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</si>
  <si>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</si>
  <si>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</si>
  <si>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</si>
  <si>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</si>
  <si>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</si>
  <si>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</si>
  <si>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</si>
  <si>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</si>
  <si>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</si>
  <si>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</si>
  <si>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</si>
  <si>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</si>
  <si>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</si>
  <si>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</si>
  <si>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</si>
  <si>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</si>
  <si>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</si>
  <si>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</si>
  <si>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</si>
  <si>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</si>
  <si>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</si>
  <si>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</si>
  <si>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</si>
  <si>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</si>
  <si>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</si>
  <si>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</si>
  <si>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</si>
  <si>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</si>
  <si>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</si>
  <si>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</si>
  <si>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</si>
  <si>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</si>
  <si>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</si>
  <si>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</si>
  <si>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</si>
  <si>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</si>
  <si>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</si>
  <si>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</si>
  <si>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</si>
  <si>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</si>
  <si>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</si>
  <si>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</si>
  <si>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</si>
  <si>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</si>
  <si>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</si>
  <si>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</si>
  <si>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</si>
  <si>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</si>
  <si>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</si>
  <si>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</si>
  <si>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</si>
  <si>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</si>
  <si>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</si>
  <si>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</si>
  <si>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</si>
  <si>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</si>
  <si>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</si>
  <si>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</si>
  <si>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</si>
  <si>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</si>
  <si>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</si>
  <si>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</si>
  <si>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</si>
  <si>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</si>
  <si>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</si>
  <si>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</si>
  <si>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</si>
  <si>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</si>
  <si>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</si>
  <si>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</si>
  <si>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</si>
  <si>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</si>
  <si>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</si>
  <si>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</si>
  <si>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</si>
  <si>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</si>
  <si>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</si>
  <si>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</si>
  <si>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</si>
  <si>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</si>
  <si>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</si>
  <si>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</si>
  <si>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</si>
  <si>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</si>
  <si>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</si>
  <si>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</si>
  <si>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</si>
  <si>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</si>
  <si>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</si>
  <si>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</si>
  <si>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</si>
  <si>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</si>
  <si>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</si>
  <si>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</si>
  <si>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</si>
  <si>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</si>
  <si>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</si>
  <si>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</si>
  <si>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</si>
  <si>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</si>
  <si>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</si>
  <si>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</si>
  <si>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</si>
  <si>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</si>
  <si>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</si>
  <si>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</si>
  <si>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</si>
  <si>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</si>
  <si>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</si>
  <si>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</si>
  <si>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</si>
  <si>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</si>
  <si>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</si>
  <si>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</si>
  <si>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</si>
  <si>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</si>
  <si>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</si>
  <si>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</si>
  <si>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</si>
  <si>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</si>
  <si>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</si>
  <si>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</si>
  <si>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</si>
  <si>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</si>
  <si>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</si>
  <si>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</si>
  <si>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</si>
  <si>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</si>
  <si>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</si>
  <si>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</si>
  <si>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</si>
  <si>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</si>
  <si>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</si>
  <si>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</si>
  <si>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</si>
  <si>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</si>
  <si>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</si>
  <si>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</si>
  <si>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</si>
  <si>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</si>
  <si>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</si>
  <si>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</si>
  <si>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</si>
  <si>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</si>
  <si>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</si>
  <si>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</si>
  <si>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</si>
  <si>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</si>
  <si>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</si>
  <si>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</si>
  <si>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</si>
  <si>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</si>
  <si>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</si>
  <si>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</si>
  <si>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</si>
  <si>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</si>
  <si>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</si>
  <si>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</si>
  <si>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</si>
  <si>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</si>
  <si>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</si>
  <si>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</si>
  <si>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</si>
  <si>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</si>
  <si>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</si>
  <si>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</si>
  <si>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</si>
  <si>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</si>
  <si>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</si>
  <si>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</si>
  <si>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</si>
  <si>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</si>
  <si>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</si>
  <si>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</si>
  <si>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</si>
  <si>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</si>
  <si>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</si>
  <si>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</si>
  <si>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</si>
  <si>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</si>
  <si>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</si>
  <si>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</si>
  <si>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</si>
  <si>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</si>
  <si>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</si>
  <si>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</si>
  <si>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</si>
  <si>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</si>
  <si>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</si>
  <si>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</si>
  <si>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</si>
  <si>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</si>
  <si>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</si>
  <si>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</si>
  <si>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</si>
  <si>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</si>
  <si>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</si>
  <si>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</si>
  <si>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</si>
  <si>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</si>
  <si>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</si>
  <si>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</si>
  <si>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</si>
  <si>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</si>
  <si>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</si>
  <si>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</si>
  <si>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</si>
  <si>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</si>
  <si>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</si>
  <si>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</si>
  <si>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</si>
  <si>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</si>
  <si>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</si>
  <si>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</si>
  <si>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</si>
  <si>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</si>
  <si>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</si>
  <si>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</si>
  <si>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</si>
  <si>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</si>
  <si>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</si>
  <si>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</si>
  <si>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</si>
  <si>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</si>
  <si>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</si>
  <si>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</si>
  <si>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</si>
  <si>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</si>
  <si>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</si>
  <si>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</si>
  <si>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</si>
  <si>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</si>
  <si>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</si>
  <si>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</si>
  <si>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</si>
  <si>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</si>
  <si>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</si>
  <si>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</si>
  <si>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</si>
  <si>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</si>
  <si>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</si>
  <si>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</si>
  <si>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</si>
  <si>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</si>
  <si>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</si>
  <si>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</si>
  <si>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</si>
  <si>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</si>
  <si>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</si>
  <si>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</si>
  <si>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</si>
  <si>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</si>
  <si>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</si>
  <si>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</si>
  <si>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</si>
  <si>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</si>
  <si>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</si>
  <si>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</si>
  <si>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</si>
  <si>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</si>
  <si>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</si>
  <si>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</si>
  <si>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</si>
  <si>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</si>
  <si>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</si>
  <si>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</si>
  <si>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</si>
  <si>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</si>
  <si>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</si>
  <si>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</si>
  <si>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</si>
  <si>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</si>
  <si>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</si>
  <si>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</si>
  <si>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</si>
  <si>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</si>
  <si>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</si>
  <si>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</si>
  <si>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</si>
  <si>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</si>
  <si>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</si>
  <si>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</si>
  <si>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</si>
  <si>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</si>
  <si>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</si>
  <si>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</si>
  <si>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</si>
  <si>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</si>
  <si>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</si>
  <si>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</si>
  <si>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</si>
  <si>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</si>
  <si>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</si>
  <si>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</si>
  <si>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</si>
  <si>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</si>
  <si>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</si>
  <si>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</si>
  <si>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</si>
  <si>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</si>
  <si>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</si>
  <si>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</si>
  <si>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</si>
  <si>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</si>
  <si>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</si>
  <si>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</si>
  <si>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</si>
  <si>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</si>
  <si>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</si>
  <si>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</si>
  <si>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</si>
  <si>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</si>
  <si>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</si>
  <si>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</si>
  <si>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</si>
  <si>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</si>
  <si>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</si>
  <si>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</si>
  <si>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</si>
  <si>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</si>
  <si>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</si>
  <si>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</si>
  <si>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</si>
  <si>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</si>
  <si>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</si>
  <si>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</si>
  <si>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</si>
  <si>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</si>
  <si>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</si>
  <si>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</si>
  <si>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</si>
  <si>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</si>
  <si>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</si>
  <si>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</si>
  <si>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</si>
  <si>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</si>
  <si>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</si>
  <si>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</si>
  <si>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</si>
  <si>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</si>
  <si>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</si>
  <si>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</si>
  <si>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</si>
  <si>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</si>
  <si>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</si>
  <si>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</si>
  <si>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</si>
  <si>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</si>
  <si>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</si>
  <si>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</si>
  <si>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</si>
  <si>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</si>
  <si>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</si>
  <si>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</si>
  <si>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</si>
  <si>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</si>
  <si>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</si>
  <si>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</si>
  <si>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</si>
  <si>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</si>
  <si>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</si>
  <si>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</si>
  <si>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</si>
  <si>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</si>
  <si>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</si>
  <si>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</si>
  <si>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</si>
  <si>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</si>
  <si>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</si>
  <si>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</si>
  <si>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</si>
  <si>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</si>
  <si>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</si>
  <si>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</si>
  <si>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</si>
  <si>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</si>
  <si>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</si>
  <si>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</si>
  <si>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</si>
  <si>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</si>
  <si>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</si>
  <si>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</si>
  <si>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</si>
  <si>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</si>
  <si>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</si>
  <si>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</si>
  <si>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</si>
  <si>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</si>
  <si>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</si>
  <si>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</si>
  <si>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</si>
  <si>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</si>
  <si>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</si>
  <si>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</si>
  <si>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</si>
  <si>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</si>
  <si>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</si>
  <si>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</si>
  <si>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</si>
  <si>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</si>
  <si>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</si>
  <si>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</si>
  <si>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</si>
  <si>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</si>
  <si>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</si>
  <si>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</si>
  <si>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</si>
  <si>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</si>
  <si>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</si>
  <si>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</si>
  <si>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</si>
  <si>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</si>
  <si>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</si>
  <si>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</si>
  <si>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</si>
  <si>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</si>
  <si>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</si>
  <si>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</si>
  <si>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</si>
  <si>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</si>
  <si>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</si>
  <si>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</si>
  <si>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</si>
  <si>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</si>
  <si>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</si>
  <si>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</si>
  <si>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</si>
  <si>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</si>
  <si>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</si>
  <si>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</si>
  <si>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</si>
  <si>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</si>
  <si>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</si>
  <si>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</si>
  <si>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</si>
  <si>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</si>
  <si>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</si>
  <si>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</si>
  <si>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</si>
  <si>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</si>
  <si>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</si>
  <si>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</si>
  <si>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</si>
  <si>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</si>
  <si>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</si>
  <si>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</si>
  <si>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</si>
  <si>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</si>
  <si>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</si>
  <si>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</si>
  <si>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</si>
  <si>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</si>
  <si>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</si>
  <si>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</si>
  <si>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</si>
  <si>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</si>
  <si>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</si>
  <si>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</si>
  <si>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</si>
  <si>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</si>
  <si>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</si>
  <si>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</si>
  <si>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</si>
  <si>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</si>
  <si>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</si>
  <si>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</si>
  <si>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</si>
  <si>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</si>
  <si>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</si>
  <si>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</si>
  <si>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</si>
  <si>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</si>
  <si>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</si>
  <si>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</si>
  <si>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</si>
  <si>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</si>
  <si>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</si>
  <si>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</si>
  <si>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</si>
  <si>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</si>
  <si>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</si>
  <si>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</si>
  <si>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</si>
  <si>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</si>
  <si>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</si>
  <si>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</si>
  <si>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</si>
  <si>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</si>
  <si>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</si>
  <si>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</si>
  <si>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</si>
  <si>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</si>
  <si>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</si>
  <si>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</si>
  <si>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</si>
  <si>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</si>
  <si>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</si>
  <si>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</si>
  <si>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</si>
  <si>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</si>
  <si>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</si>
  <si>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</si>
  <si>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</si>
  <si>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</si>
  <si>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</si>
  <si>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</si>
  <si>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</si>
  <si>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</si>
  <si>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</si>
  <si>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</si>
  <si>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</si>
  <si>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</si>
  <si>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</si>
  <si>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</si>
  <si>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</si>
  <si>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</si>
  <si>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</si>
  <si>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</si>
  <si>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</si>
  <si>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</si>
  <si>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</si>
  <si>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</si>
  <si>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</si>
  <si>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</si>
  <si>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</si>
  <si>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</si>
  <si>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</si>
  <si>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</si>
  <si>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</si>
  <si>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</si>
  <si>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</si>
  <si>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</si>
  <si>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</si>
  <si>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</si>
  <si>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</si>
  <si>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</si>
  <si>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</si>
  <si>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</si>
  <si>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</si>
  <si>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</si>
  <si>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</si>
  <si>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</si>
  <si>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</si>
  <si>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</si>
  <si>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</si>
  <si>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</si>
  <si>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</si>
  <si>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</si>
  <si>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</si>
  <si>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</si>
  <si>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</si>
  <si>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</si>
  <si>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</si>
  <si>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</si>
  <si>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</si>
  <si>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</si>
  <si>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</si>
  <si>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</si>
  <si>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</si>
  <si>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</si>
  <si>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</si>
  <si>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</si>
  <si>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</si>
  <si>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</si>
  <si>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</si>
  <si>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</si>
  <si>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</si>
  <si>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</si>
  <si>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</si>
  <si>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</si>
  <si>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</si>
  <si>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</si>
  <si>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</si>
  <si>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</si>
  <si>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</si>
  <si>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</si>
  <si>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</si>
  <si>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</si>
  <si>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</si>
  <si>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</si>
  <si>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</si>
  <si>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</si>
  <si>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</si>
  <si>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</si>
  <si>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</si>
  <si>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</si>
  <si>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</si>
  <si>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</si>
  <si>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</si>
  <si>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</si>
  <si>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</si>
  <si>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</si>
  <si>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</si>
  <si>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</si>
  <si>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</si>
  <si>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</si>
  <si>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</si>
  <si>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</si>
  <si>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</si>
  <si>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</si>
  <si>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</si>
  <si>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</si>
  <si>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</si>
  <si>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</si>
  <si>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</si>
  <si>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</si>
  <si>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</si>
  <si>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</si>
  <si>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</si>
  <si>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</si>
  <si>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</si>
  <si>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</si>
  <si>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</si>
  <si>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</si>
  <si>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</si>
  <si>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</si>
  <si>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</si>
  <si>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</si>
  <si>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</si>
  <si>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</si>
  <si>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</si>
  <si>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</si>
  <si>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</si>
  <si>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</si>
  <si>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</si>
  <si>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</si>
  <si>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</si>
  <si>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</si>
  <si>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</si>
  <si>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</si>
  <si>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</si>
  <si>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</si>
  <si>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</si>
  <si>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</si>
  <si>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</si>
  <si>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</si>
  <si>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</si>
  <si>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</si>
  <si>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</si>
  <si>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</si>
  <si>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</si>
  <si>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</si>
  <si>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</si>
  <si>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</si>
  <si>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</si>
  <si>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</si>
  <si>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</si>
  <si>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</si>
  <si>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</si>
  <si>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</si>
  <si>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</si>
  <si>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</si>
  <si>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</si>
  <si>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</si>
  <si>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</si>
  <si>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</si>
  <si>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</si>
  <si>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</si>
  <si>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</si>
  <si>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</si>
  <si>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</si>
  <si>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</si>
  <si>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</si>
  <si>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</si>
  <si>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</si>
  <si>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</si>
  <si>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</si>
  <si>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</si>
  <si>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</si>
  <si>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</si>
  <si>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</si>
  <si>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</si>
  <si>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</si>
  <si>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</si>
  <si>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</si>
  <si>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</si>
  <si>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</si>
  <si>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</si>
  <si>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</si>
  <si>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</si>
  <si>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</si>
  <si>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</si>
  <si>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</si>
  <si>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</si>
  <si>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</si>
  <si>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</si>
  <si>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</si>
  <si>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</si>
  <si>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</si>
  <si>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</si>
  <si>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</si>
  <si>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</si>
  <si>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</si>
  <si>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</si>
  <si>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</si>
  <si>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</si>
  <si>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</si>
  <si>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</si>
  <si>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</si>
  <si>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</si>
  <si>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</si>
  <si>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</si>
  <si>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</si>
  <si>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</si>
  <si>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</si>
  <si>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</si>
  <si>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</si>
  <si>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</si>
  <si>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</si>
  <si>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</si>
  <si>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</si>
  <si>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</si>
  <si>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</si>
  <si>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</si>
  <si>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</si>
  <si>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</si>
  <si>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</si>
  <si>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</si>
  <si>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</si>
  <si>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</si>
  <si>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</si>
  <si>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</si>
  <si>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</si>
  <si>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</si>
  <si>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</si>
  <si>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</si>
  <si>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</si>
  <si>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</si>
  <si>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</si>
  <si>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</si>
  <si>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</si>
  <si>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</si>
  <si>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</si>
  <si>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</si>
  <si>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</si>
  <si>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</si>
  <si>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</si>
  <si>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</si>
  <si>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</si>
  <si>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</si>
  <si>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</si>
  <si>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</si>
  <si>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</si>
  <si>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</si>
  <si>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</si>
  <si>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</si>
  <si>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</si>
  <si>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</si>
  <si>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</si>
  <si>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</si>
  <si>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</si>
  <si>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</si>
  <si>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</si>
  <si>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</si>
  <si>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</si>
  <si>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</si>
  <si>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</si>
  <si>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</si>
  <si>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</si>
  <si>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</si>
  <si>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</si>
  <si>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</si>
  <si>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</si>
  <si>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</si>
  <si>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</si>
  <si>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</si>
  <si>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</si>
  <si>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</si>
  <si>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</si>
  <si>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</si>
  <si>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</si>
  <si>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</si>
  <si>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</si>
  <si>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</si>
  <si>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</si>
  <si>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</si>
  <si>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</si>
  <si>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</si>
  <si>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</si>
  <si>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</si>
  <si>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</si>
  <si>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</si>
  <si>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</si>
  <si>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</si>
  <si>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</si>
  <si>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</si>
  <si>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</si>
  <si>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</si>
  <si>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</si>
  <si>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</si>
  <si>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</si>
  <si>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</si>
  <si>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</si>
  <si>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</si>
  <si>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</si>
  <si>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</si>
  <si>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</si>
  <si>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</si>
  <si>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</si>
  <si>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</si>
  <si>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</si>
  <si>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</si>
  <si>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</si>
  <si>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</si>
  <si>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</si>
  <si>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</si>
  <si>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</si>
  <si>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</si>
  <si>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</si>
  <si>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</si>
  <si>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</si>
  <si>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</si>
  <si>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</si>
  <si>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</si>
  <si>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</si>
  <si>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</si>
  <si>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</si>
  <si>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</si>
  <si>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</si>
  <si>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</si>
  <si>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</si>
  <si>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</si>
  <si>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</si>
  <si>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</si>
  <si>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</si>
  <si>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</si>
  <si>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</si>
  <si>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</si>
  <si>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</si>
  <si>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</si>
  <si>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</si>
  <si>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</si>
  <si>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</si>
  <si>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</si>
  <si>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</si>
  <si>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</si>
  <si>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</si>
  <si>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</si>
  <si>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</si>
  <si>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</si>
  <si>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</si>
  <si>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</si>
  <si>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</si>
  <si>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</si>
  <si>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</si>
  <si>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</si>
  <si>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</si>
  <si>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</si>
  <si>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</si>
  <si>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</si>
  <si>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</si>
  <si>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</si>
  <si>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</si>
  <si>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</si>
  <si>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</si>
  <si>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</si>
  <si>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</si>
  <si>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</si>
  <si>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</si>
  <si>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</si>
  <si>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</si>
  <si>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</si>
  <si>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</si>
  <si>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</si>
  <si>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</si>
  <si>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</si>
  <si>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</si>
  <si>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</si>
  <si>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</si>
  <si>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</si>
  <si>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</si>
  <si>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</si>
  <si>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</si>
  <si>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</si>
  <si>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</si>
  <si>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</si>
  <si>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</si>
  <si>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</si>
  <si>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</si>
  <si>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</si>
  <si>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</si>
  <si>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</si>
  <si>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</si>
  <si>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</si>
  <si>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</si>
  <si>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</si>
  <si>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</si>
  <si>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</si>
  <si>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</si>
  <si>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</si>
  <si>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</si>
  <si>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</si>
  <si>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</si>
  <si>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</si>
  <si>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</si>
  <si>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</si>
  <si>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</si>
  <si>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</si>
  <si>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</si>
  <si>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</si>
  <si>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</si>
  <si>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</si>
  <si>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</si>
  <si>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</si>
  <si>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</si>
  <si>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</si>
  <si>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</si>
  <si>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</si>
  <si>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</si>
  <si>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</si>
  <si>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</si>
  <si>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</si>
  <si>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</si>
  <si>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</si>
  <si>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</si>
  <si>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</si>
  <si>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</si>
  <si>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</si>
  <si>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</si>
  <si>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</si>
  <si>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</si>
  <si>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</si>
  <si>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</si>
  <si>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</si>
  <si>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</si>
  <si>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</si>
  <si>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</si>
  <si>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</si>
  <si>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</si>
  <si>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</si>
  <si>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</si>
  <si>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</si>
  <si>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</si>
  <si>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</si>
  <si>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</si>
  <si>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</si>
  <si>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</si>
  <si>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</si>
  <si>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</si>
  <si>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</si>
  <si>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</si>
  <si>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</si>
  <si>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</si>
  <si>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</si>
  <si>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</si>
  <si>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</si>
  <si>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</si>
  <si>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</si>
  <si>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</si>
  <si>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</si>
  <si>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</si>
  <si>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</si>
  <si>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</si>
  <si>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</si>
  <si>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</si>
  <si>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</si>
  <si>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</si>
  <si>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</si>
  <si>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</si>
  <si>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</si>
  <si>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</si>
  <si>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</si>
  <si>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</si>
  <si>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</si>
  <si>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</si>
  <si>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</si>
  <si>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</si>
  <si>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</si>
  <si>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</si>
  <si>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</si>
  <si>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</si>
  <si>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</si>
  <si>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</si>
  <si>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</si>
  <si>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</si>
  <si>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</si>
  <si>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</si>
  <si>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</si>
  <si>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</si>
  <si>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</si>
  <si>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</si>
  <si>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</si>
  <si>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</si>
  <si>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</si>
  <si>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</si>
  <si>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</si>
  <si>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</si>
  <si>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</si>
  <si>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</si>
  <si>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</si>
  <si>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</si>
  <si>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</si>
  <si>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</si>
  <si>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</si>
  <si>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</si>
  <si>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</si>
  <si>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</si>
  <si>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</si>
  <si>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</si>
  <si>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</si>
  <si>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</si>
  <si>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</si>
  <si>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</si>
  <si>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</si>
  <si>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</si>
  <si>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</si>
  <si>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</si>
  <si>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</si>
  <si>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</si>
  <si>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</si>
  <si>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</si>
  <si>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</si>
  <si>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</si>
  <si>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</si>
  <si>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</si>
  <si>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</si>
  <si>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</si>
  <si>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</si>
  <si>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</si>
  <si>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</si>
  <si>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</si>
  <si>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</si>
  <si>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</si>
  <si>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</si>
  <si>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</si>
  <si>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</si>
  <si>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</si>
  <si>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</si>
  <si>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</si>
  <si>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</si>
  <si>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</si>
  <si>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</si>
  <si>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</si>
  <si>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</si>
  <si>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</si>
  <si>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</si>
  <si>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</si>
  <si>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</si>
  <si>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</si>
  <si>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</si>
  <si>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</si>
  <si>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</si>
  <si>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</si>
  <si>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</si>
  <si>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</si>
  <si>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</si>
  <si>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</si>
  <si>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</si>
  <si>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</si>
  <si>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</si>
  <si>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</si>
  <si>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</si>
  <si>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</si>
  <si>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</si>
  <si>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</si>
  <si>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</si>
  <si>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</si>
  <si>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</si>
  <si>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</si>
  <si>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</si>
  <si>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</si>
  <si>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</si>
  <si>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</si>
  <si>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</si>
  <si>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</si>
  <si>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</si>
  <si>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</si>
  <si>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</si>
  <si>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</si>
  <si>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</si>
  <si>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</si>
  <si>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</si>
  <si>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</si>
  <si>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</si>
  <si>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</si>
  <si>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</si>
  <si>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</si>
  <si>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</si>
  <si>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</si>
  <si>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</si>
  <si>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</si>
  <si>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</si>
  <si>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</si>
  <si>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</si>
  <si>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</si>
  <si>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</si>
  <si>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</si>
  <si>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</si>
  <si>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</si>
  <si>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</si>
  <si>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</si>
  <si>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</si>
  <si>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</si>
  <si>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</si>
  <si>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</si>
  <si>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</si>
  <si>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</si>
  <si>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</si>
  <si>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</si>
  <si>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</si>
  <si>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</si>
  <si>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</si>
  <si>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</si>
  <si>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</si>
  <si>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</si>
  <si>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</si>
  <si>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</si>
  <si>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</si>
  <si>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</si>
  <si>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</si>
  <si>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</si>
  <si>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</si>
  <si>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</si>
  <si>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</si>
  <si>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</si>
  <si>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</si>
  <si>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</si>
  <si>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</si>
  <si>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</si>
  <si>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</si>
  <si>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</si>
  <si>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</si>
  <si>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</si>
  <si>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</si>
  <si>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</si>
  <si>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</si>
  <si>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</si>
  <si>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</si>
  <si>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</si>
  <si>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</si>
  <si>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</si>
  <si>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</si>
  <si>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</si>
  <si>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</si>
  <si>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</si>
  <si>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</si>
  <si>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</si>
  <si>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</si>
  <si>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</si>
  <si>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</si>
  <si>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</si>
  <si>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</si>
  <si>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</si>
  <si>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</si>
  <si>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</si>
  <si>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</si>
  <si>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</si>
  <si>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</si>
  <si>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</si>
  <si>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</si>
  <si>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</si>
  <si>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</si>
  <si>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</si>
  <si>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</si>
  <si>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</si>
  <si>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</si>
  <si>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</si>
  <si>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</si>
  <si>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</si>
  <si>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</si>
  <si>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</si>
  <si>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</si>
  <si>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</si>
  <si>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</si>
  <si>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</si>
  <si>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</si>
  <si>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</si>
  <si>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</si>
  <si>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</si>
  <si>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</si>
  <si>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</si>
  <si>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</si>
  <si>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</si>
  <si>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</si>
  <si>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</si>
  <si>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</si>
  <si>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</si>
  <si>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</si>
  <si>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</si>
  <si>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</si>
  <si>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</si>
  <si>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</si>
  <si>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</si>
  <si>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</si>
  <si>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</si>
  <si>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</si>
  <si>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</si>
  <si>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</si>
  <si>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</si>
  <si>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</si>
  <si>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</si>
  <si>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</si>
  <si>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</si>
  <si>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</si>
  <si>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</si>
  <si>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</si>
  <si>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</si>
  <si>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</si>
  <si>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</si>
  <si>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</si>
  <si>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</si>
  <si>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</si>
  <si>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</si>
  <si>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</si>
  <si>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</si>
  <si>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</si>
  <si>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</si>
  <si>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</si>
  <si>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</si>
  <si>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</si>
  <si>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</si>
  <si>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</si>
  <si>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</si>
  <si>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</si>
  <si>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</si>
  <si>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</si>
  <si>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</si>
  <si>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</si>
  <si>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</si>
  <si>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</si>
  <si>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</si>
  <si>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</si>
  <si>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</si>
  <si>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</si>
  <si>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</si>
  <si>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</si>
  <si>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</si>
  <si>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</si>
  <si>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</si>
  <si>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</si>
  <si>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</si>
  <si>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</si>
  <si>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</si>
  <si>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</si>
  <si>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</si>
  <si>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</si>
  <si>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</si>
  <si>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</si>
  <si>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</si>
  <si>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</si>
  <si>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</si>
  <si>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</si>
  <si>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</si>
  <si>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</si>
  <si>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</si>
  <si>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</si>
  <si>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</si>
  <si>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</si>
  <si>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</si>
  <si>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</si>
  <si>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</si>
  <si>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</si>
  <si>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</si>
  <si>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</si>
  <si>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</si>
  <si>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</si>
  <si>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</si>
  <si>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</si>
  <si>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</si>
  <si>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</si>
  <si>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</si>
  <si>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</si>
  <si>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</si>
  <si>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</si>
  <si>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</si>
  <si>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</si>
  <si>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</si>
  <si>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</si>
  <si>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</si>
  <si>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</si>
  <si>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</si>
  <si>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</si>
  <si>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</si>
  <si>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</si>
  <si>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</si>
  <si>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</si>
  <si>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</si>
  <si>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</si>
  <si>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</si>
  <si>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</si>
  <si>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</si>
  <si>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</si>
  <si>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</si>
  <si>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</si>
  <si>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</si>
  <si>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</si>
  <si>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</si>
  <si>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</si>
  <si>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</si>
  <si>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</si>
  <si>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</si>
  <si>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</si>
  <si>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</si>
  <si>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</si>
  <si>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</si>
  <si>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</si>
  <si>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</si>
  <si>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</si>
  <si>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</si>
  <si>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</si>
  <si>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</si>
  <si>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</si>
  <si>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</si>
  <si>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</si>
  <si>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</si>
  <si>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</si>
  <si>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</si>
  <si>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</si>
  <si>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</si>
  <si>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</si>
  <si>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</si>
  <si>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</si>
  <si>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</si>
  <si>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</si>
  <si>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</si>
  <si>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</si>
  <si>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</si>
  <si>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</si>
  <si>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</si>
  <si>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</si>
  <si>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</si>
  <si>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</si>
  <si>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</si>
  <si>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</si>
  <si>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</si>
  <si>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</si>
  <si>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</si>
  <si>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</si>
  <si>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</si>
  <si>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</si>
  <si>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</si>
  <si>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</si>
  <si>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</si>
  <si>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</si>
  <si>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</si>
  <si>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</si>
  <si>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</si>
  <si>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</si>
  <si>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</si>
  <si>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</si>
  <si>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</si>
  <si>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</si>
  <si>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</si>
  <si>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</si>
  <si>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</si>
  <si>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</si>
  <si>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</si>
  <si>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</si>
  <si>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</si>
  <si>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</si>
  <si>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</si>
  <si>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</si>
  <si>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</si>
  <si>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</si>
  <si>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</si>
  <si>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</si>
  <si>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</si>
  <si>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</si>
  <si>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</si>
  <si>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</si>
  <si>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</si>
  <si>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</si>
  <si>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</si>
  <si>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</si>
  <si>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</si>
  <si>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</si>
  <si>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</si>
  <si>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</si>
  <si>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</si>
  <si>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</si>
  <si>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</si>
  <si>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</si>
  <si>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</si>
  <si>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</si>
  <si>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</si>
  <si>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</si>
  <si>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</si>
  <si>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</si>
  <si>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</si>
  <si>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</si>
  <si>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</si>
  <si>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</si>
  <si>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</si>
  <si>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</si>
  <si>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</si>
  <si>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</si>
  <si>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</si>
  <si>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</si>
  <si>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</si>
  <si>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</si>
  <si>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</si>
  <si>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</si>
  <si>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</si>
  <si>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</si>
  <si>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</si>
  <si>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</si>
  <si>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</si>
  <si>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</si>
  <si>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</si>
  <si>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</si>
  <si>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</si>
  <si>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</si>
  <si>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</si>
  <si>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</si>
  <si>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</si>
  <si>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</si>
  <si>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</si>
  <si>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</si>
  <si>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</si>
  <si>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</si>
  <si>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</si>
  <si>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</si>
  <si>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</si>
  <si>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</si>
  <si>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</si>
  <si>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</si>
  <si>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</si>
  <si>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</si>
  <si>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</si>
  <si>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</si>
  <si>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</si>
  <si>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</si>
  <si>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</si>
  <si>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</si>
  <si>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</si>
  <si>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</si>
  <si>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</si>
  <si>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</si>
  <si>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</si>
  <si>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</si>
  <si>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</si>
  <si>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</si>
  <si>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</si>
  <si>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</si>
  <si>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</si>
  <si>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</si>
  <si>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</si>
  <si>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</si>
  <si>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</si>
  <si>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</si>
  <si>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</si>
  <si>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</si>
  <si>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</si>
  <si>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</si>
  <si>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</si>
  <si>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</si>
  <si>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</si>
  <si>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</si>
  <si>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</si>
  <si>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</si>
  <si>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</si>
  <si>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</si>
  <si>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</si>
  <si>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</si>
  <si>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</si>
  <si>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</si>
  <si>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</si>
  <si>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</si>
  <si>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</si>
  <si>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</si>
  <si>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</si>
  <si>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</si>
  <si>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</si>
  <si>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</si>
  <si>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</si>
  <si>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</si>
  <si>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</si>
  <si>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</si>
  <si>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</si>
  <si>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</si>
  <si>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</si>
  <si>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</si>
  <si>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</si>
  <si>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</si>
  <si>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</si>
  <si>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</si>
  <si>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</si>
  <si>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</si>
  <si>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</si>
  <si>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</si>
  <si>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</si>
  <si>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</si>
  <si>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</si>
  <si>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</si>
  <si>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</si>
  <si>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</si>
  <si>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</si>
  <si>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</si>
  <si>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</si>
  <si>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</si>
  <si>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</si>
  <si>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</si>
  <si>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</si>
  <si>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</si>
  <si>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</si>
  <si>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</si>
  <si>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</si>
  <si>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</si>
  <si>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</si>
  <si>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</si>
  <si>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</si>
  <si>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</si>
  <si>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</si>
  <si>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</si>
  <si>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</si>
  <si>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</si>
  <si>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</si>
  <si>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</si>
  <si>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</si>
  <si>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</si>
  <si>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</si>
  <si>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</si>
  <si>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</si>
  <si>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</si>
  <si>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</si>
  <si>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</si>
  <si>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</si>
  <si>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</si>
  <si>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</si>
  <si>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</si>
  <si>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</si>
  <si>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</si>
  <si>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</si>
  <si>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</si>
  <si>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</si>
  <si>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</si>
  <si>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</si>
  <si>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</si>
  <si>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</si>
  <si>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</si>
  <si>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</si>
  <si>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</si>
  <si>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</si>
  <si>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</si>
  <si>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</si>
  <si>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</si>
  <si>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</si>
  <si>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</si>
  <si>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</si>
  <si>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</si>
  <si>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</si>
  <si>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</si>
  <si>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</si>
  <si>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</si>
  <si>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</si>
  <si>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</si>
  <si>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</si>
  <si>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</si>
  <si>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</si>
  <si>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</si>
  <si>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</si>
  <si>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</si>
  <si>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</si>
  <si>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</si>
  <si>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</si>
  <si>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</si>
  <si>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</si>
  <si>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</si>
  <si>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</si>
  <si>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</si>
  <si>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</si>
  <si>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</si>
  <si>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</si>
  <si>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</si>
  <si>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</si>
  <si>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</si>
  <si>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</si>
  <si>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</si>
  <si>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</si>
  <si>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</si>
  <si>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</si>
  <si>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</si>
  <si>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</si>
  <si>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</si>
  <si>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</si>
  <si>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</si>
  <si>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</si>
  <si>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</si>
  <si>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</si>
  <si>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</si>
  <si>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</si>
  <si>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</si>
  <si>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</si>
  <si>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</si>
  <si>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</si>
  <si>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</si>
  <si>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</si>
  <si>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</si>
  <si>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</si>
  <si>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</si>
  <si>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</si>
  <si>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</si>
  <si>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</si>
  <si>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</si>
  <si>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</si>
  <si>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</si>
  <si>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</si>
  <si>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</si>
  <si>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</si>
  <si>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</si>
  <si>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</si>
  <si>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</si>
  <si>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</si>
  <si>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</si>
  <si>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</si>
  <si>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</si>
  <si>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</si>
  <si>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</si>
  <si>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</si>
  <si>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</si>
  <si>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</si>
  <si>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</si>
  <si>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</si>
  <si>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</si>
  <si>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</si>
  <si>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</si>
  <si>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</si>
  <si>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</si>
  <si>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</si>
  <si>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</si>
  <si>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</si>
  <si>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</si>
  <si>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</si>
  <si>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</si>
  <si>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</si>
  <si>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</si>
  <si>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</si>
  <si>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</si>
  <si>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</si>
  <si>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</si>
  <si>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</si>
  <si>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</si>
  <si>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</si>
  <si>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</si>
  <si>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</si>
  <si>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</si>
  <si>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</si>
  <si>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</si>
  <si>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</si>
  <si>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</si>
  <si>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</si>
  <si>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</si>
  <si>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</si>
  <si>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</si>
  <si>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</si>
  <si>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</si>
  <si>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</si>
  <si>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</si>
  <si>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</si>
  <si>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</si>
  <si>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</si>
  <si>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</si>
  <si>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</si>
  <si>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</si>
  <si>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</si>
  <si>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</si>
  <si>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</si>
  <si>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</si>
  <si>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</si>
  <si>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</si>
  <si>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</si>
  <si>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</si>
  <si>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</si>
  <si>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</si>
  <si>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</si>
  <si>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</si>
  <si>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</si>
  <si>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</si>
  <si>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</si>
  <si>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</si>
  <si>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</si>
  <si>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</si>
  <si>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</si>
  <si>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</si>
  <si>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</si>
  <si>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</si>
  <si>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</si>
  <si>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</si>
  <si>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</si>
  <si>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</si>
  <si>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</si>
  <si>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</si>
  <si>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</si>
  <si>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</si>
  <si>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</si>
  <si>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</si>
  <si>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</si>
  <si>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</si>
  <si>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</si>
  <si>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</si>
  <si>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</si>
  <si>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</si>
  <si>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</si>
  <si>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</si>
  <si>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</si>
  <si>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</si>
  <si>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</si>
  <si>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</si>
  <si>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</si>
  <si>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</si>
  <si>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</si>
  <si>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</si>
  <si>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</si>
  <si>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</si>
  <si>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</si>
  <si>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</si>
  <si>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</si>
  <si>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</si>
  <si>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</si>
  <si>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</si>
  <si>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</si>
  <si>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</si>
  <si>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</si>
  <si>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</si>
  <si>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</si>
  <si>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</si>
  <si>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</si>
  <si>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</si>
  <si>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</si>
  <si>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</si>
  <si>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</si>
  <si>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</si>
  <si>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</si>
  <si>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</si>
  <si>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</si>
  <si>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</si>
  <si>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</si>
  <si>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</si>
  <si>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</si>
  <si>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</si>
  <si>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</si>
  <si>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</si>
  <si>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</si>
  <si>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</si>
  <si>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</si>
  <si>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</si>
  <si>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</si>
  <si>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</si>
  <si>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</si>
  <si>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</si>
  <si>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</si>
  <si>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</si>
  <si>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</si>
  <si>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</si>
  <si>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</si>
  <si>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</si>
  <si>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</si>
  <si>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</si>
  <si>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</si>
  <si>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</si>
  <si>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</si>
  <si>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</si>
  <si>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</si>
  <si>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</si>
  <si>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</si>
  <si>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</si>
  <si>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</si>
  <si>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</si>
  <si>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</si>
  <si>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</si>
  <si>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</si>
  <si>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</si>
  <si>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</si>
  <si>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</si>
  <si>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</si>
  <si>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</si>
  <si>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</si>
  <si>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</si>
  <si>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</si>
  <si>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</si>
  <si>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</si>
  <si>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</si>
  <si>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</si>
  <si>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</si>
  <si>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</si>
  <si>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</si>
  <si>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</si>
  <si>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</si>
  <si>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</si>
  <si>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</si>
  <si>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</si>
  <si>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</si>
  <si>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</si>
  <si>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</si>
  <si>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</si>
  <si>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</si>
  <si>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</si>
  <si>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</si>
  <si>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</si>
  <si>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</si>
  <si>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</si>
  <si>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</si>
  <si>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</si>
  <si>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</si>
  <si>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</si>
  <si>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</si>
  <si>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</si>
  <si>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</si>
  <si>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</si>
  <si>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</si>
  <si>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</si>
  <si>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</si>
  <si>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</si>
  <si>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</si>
  <si>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</si>
  <si>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</si>
  <si>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</si>
  <si>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</si>
  <si>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</si>
  <si>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</si>
  <si>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</si>
  <si>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</si>
  <si>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</si>
  <si>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</si>
  <si>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</si>
  <si>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</si>
  <si>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</si>
  <si>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</si>
  <si>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</si>
  <si>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</si>
  <si>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</si>
  <si>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</si>
  <si>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</si>
  <si>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</si>
  <si>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</si>
  <si>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</si>
  <si>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</si>
  <si>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</si>
  <si>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</si>
  <si>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</si>
  <si>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</si>
  <si>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</si>
  <si>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</si>
  <si>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</si>
  <si>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</si>
  <si>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</si>
  <si>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</si>
  <si>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</si>
  <si>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</si>
  <si>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</si>
  <si>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</si>
  <si>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</si>
  <si>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</si>
  <si>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</si>
  <si>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</si>
  <si>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</si>
  <si>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</si>
  <si>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</si>
  <si>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</si>
  <si>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</si>
  <si>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</si>
  <si>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</si>
  <si>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</si>
  <si>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</si>
  <si>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</si>
  <si>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</si>
  <si>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</si>
  <si>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</si>
  <si>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</si>
  <si>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</si>
  <si>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</si>
  <si>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</si>
  <si>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</si>
  <si>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</si>
  <si>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</si>
  <si>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</si>
  <si>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</si>
  <si>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</si>
  <si>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</si>
  <si>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</si>
  <si>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</si>
  <si>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</si>
  <si>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</si>
  <si>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</si>
  <si>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</si>
  <si>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</si>
  <si>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</si>
  <si>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</si>
  <si>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</si>
  <si>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</si>
  <si>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</si>
  <si>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</si>
  <si>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</si>
  <si>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</si>
  <si>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</si>
  <si>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</si>
  <si>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</si>
  <si>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</si>
  <si>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</si>
  <si>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</si>
  <si>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</si>
  <si>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</si>
  <si>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</si>
  <si>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</si>
  <si>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</si>
  <si>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</si>
  <si>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</si>
  <si>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</si>
  <si>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</si>
  <si>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</si>
  <si>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</si>
  <si>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</si>
  <si>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</si>
  <si>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</si>
  <si>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</si>
  <si>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</si>
  <si>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</si>
  <si>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</si>
  <si>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</si>
  <si>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</si>
  <si>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</si>
  <si>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</si>
  <si>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</si>
  <si>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</si>
  <si>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</si>
  <si>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</si>
  <si>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</si>
  <si>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</si>
  <si>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</si>
  <si>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</si>
  <si>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</si>
  <si>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</si>
  <si>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</si>
  <si>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</si>
  <si>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</si>
  <si>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</si>
  <si>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</si>
  <si>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</si>
  <si>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</si>
  <si>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</si>
  <si>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</si>
  <si>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</si>
  <si>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</si>
  <si>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</si>
  <si>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</si>
  <si>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</si>
  <si>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</si>
  <si>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</si>
  <si>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</si>
  <si>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</si>
  <si>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</si>
  <si>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</si>
  <si>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</si>
  <si>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</si>
  <si>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</si>
  <si>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</si>
  <si>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</si>
  <si>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</si>
  <si>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</si>
  <si>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</si>
  <si>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</si>
  <si>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</si>
  <si>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</si>
  <si>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</si>
  <si>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</si>
  <si>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</si>
  <si>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</si>
  <si>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</si>
  <si>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</si>
  <si>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</si>
  <si>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</si>
  <si>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</si>
  <si>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</si>
  <si>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</si>
  <si>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</si>
  <si>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</si>
  <si>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</si>
  <si>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</si>
  <si>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</si>
  <si>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</si>
  <si>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</si>
  <si>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</si>
  <si>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</si>
  <si>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</si>
  <si>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</si>
  <si>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</si>
  <si>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</si>
  <si>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</si>
  <si>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</si>
  <si>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</si>
  <si>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</si>
  <si>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</si>
  <si>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</si>
  <si>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</si>
  <si>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</si>
  <si>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</si>
  <si>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</si>
  <si>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</si>
  <si>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</si>
  <si>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</si>
  <si>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</si>
  <si>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</si>
  <si>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</si>
  <si>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</si>
  <si>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</si>
  <si>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</si>
  <si>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</si>
  <si>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</si>
  <si>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</si>
  <si>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</si>
  <si>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</si>
  <si>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</si>
  <si>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</si>
  <si>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</si>
  <si>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</si>
  <si>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</si>
  <si>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</si>
  <si>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</si>
  <si>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</si>
  <si>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</si>
  <si>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</si>
  <si>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</si>
  <si>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</si>
  <si>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</si>
  <si>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</si>
  <si>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</si>
  <si>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</si>
  <si>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</si>
  <si>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</si>
  <si>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</si>
  <si>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</si>
  <si>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</si>
  <si>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</si>
  <si>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</si>
  <si>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</si>
  <si>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</si>
  <si>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</si>
  <si>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</si>
  <si>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</si>
  <si>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</si>
  <si>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</si>
  <si>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</si>
  <si>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</si>
  <si>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</si>
  <si>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</si>
  <si>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</si>
  <si>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</si>
  <si>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</si>
  <si>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</si>
  <si>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</si>
  <si>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</si>
  <si>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</si>
  <si>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</si>
  <si>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</si>
  <si>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</si>
  <si>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</si>
  <si>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</si>
  <si>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</si>
  <si>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</si>
  <si>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</si>
  <si>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</si>
  <si>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</si>
  <si>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</si>
  <si>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</si>
  <si>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</si>
  <si>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</si>
  <si>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</si>
  <si>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</si>
  <si>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</si>
  <si>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</si>
  <si>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</si>
  <si>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</si>
  <si>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</si>
  <si>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</si>
  <si>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</si>
  <si>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</si>
  <si>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</si>
  <si>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</si>
  <si>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</si>
  <si>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</si>
  <si>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</si>
  <si>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</si>
  <si>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</si>
  <si>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</si>
  <si>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</si>
  <si>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</si>
  <si>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</si>
  <si>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</si>
  <si>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</si>
  <si>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</si>
  <si>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</si>
  <si>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</si>
  <si>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</si>
  <si>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</si>
  <si>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</si>
  <si>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</si>
  <si>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</si>
  <si>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</si>
  <si>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</si>
  <si>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</si>
  <si>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</si>
  <si>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</si>
  <si>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</si>
  <si>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</si>
  <si>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</si>
  <si>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</si>
  <si>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</si>
  <si>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</si>
  <si>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</si>
  <si>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</si>
  <si>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</si>
  <si>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</si>
  <si>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</si>
  <si>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</si>
  <si>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</si>
  <si>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</si>
  <si>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</si>
  <si>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</si>
  <si>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</si>
  <si>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</si>
  <si>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</si>
  <si>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</si>
  <si>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</si>
  <si>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</si>
  <si>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</si>
  <si>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</si>
  <si>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</si>
  <si>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</si>
  <si>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</si>
  <si>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</si>
  <si>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</si>
  <si>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</si>
  <si>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</si>
  <si>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</si>
  <si>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</si>
  <si>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</si>
  <si>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</si>
  <si>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</si>
  <si>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</si>
  <si>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</si>
  <si>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</si>
  <si>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</si>
  <si>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</si>
  <si>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</si>
  <si>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</si>
  <si>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</si>
  <si>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</si>
  <si>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</si>
  <si>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</si>
  <si>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</si>
  <si>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</si>
  <si>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</si>
  <si>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</si>
  <si>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</si>
  <si>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</si>
  <si>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</si>
  <si>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</si>
  <si>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</si>
  <si>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</si>
  <si>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</si>
  <si>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</si>
  <si>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</si>
  <si>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</si>
  <si>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</si>
  <si>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</si>
  <si>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</si>
  <si>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</si>
  <si>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</si>
  <si>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</si>
  <si>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</si>
  <si>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</si>
  <si>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</si>
  <si>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</si>
  <si>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</si>
  <si>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</si>
  <si>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</si>
  <si>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</si>
  <si>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</si>
  <si>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</si>
  <si>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</si>
  <si>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</si>
  <si>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</si>
  <si>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</si>
  <si>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</si>
  <si>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</si>
  <si>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</si>
  <si>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</si>
  <si>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</si>
  <si>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</si>
  <si>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</si>
  <si>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</si>
  <si>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</si>
  <si>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</si>
  <si>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</si>
  <si>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</si>
  <si>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</si>
  <si>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</si>
  <si>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</si>
  <si>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</si>
  <si>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</si>
  <si>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</si>
  <si>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</si>
  <si>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</si>
  <si>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</si>
  <si>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</si>
  <si>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</si>
  <si>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</si>
  <si>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</si>
  <si>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</si>
  <si>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</si>
  <si>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</si>
  <si>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</si>
  <si>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</si>
  <si>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</si>
  <si>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</si>
  <si>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</si>
  <si>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</si>
  <si>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</si>
  <si>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</si>
  <si>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</si>
  <si>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</si>
  <si>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</si>
  <si>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</si>
  <si>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</si>
  <si>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</si>
  <si>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</si>
  <si>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</si>
  <si>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</si>
  <si>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</si>
  <si>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</si>
  <si>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</si>
  <si>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</si>
  <si>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</si>
  <si>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</si>
  <si>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</si>
  <si>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</si>
  <si>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</si>
  <si>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</si>
  <si>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</si>
  <si>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</si>
  <si>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</si>
  <si>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</si>
  <si>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</si>
  <si>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</si>
  <si>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</si>
  <si>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</si>
  <si>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</si>
  <si>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</si>
  <si>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</si>
  <si>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</si>
  <si>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</si>
  <si>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</si>
  <si>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</si>
  <si>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</si>
  <si>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</si>
  <si>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</si>
  <si>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</si>
  <si>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</si>
  <si>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</si>
  <si>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</si>
  <si>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</si>
  <si>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</si>
  <si>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</si>
  <si>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</si>
  <si>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</si>
  <si>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</si>
  <si>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</si>
  <si>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</si>
  <si>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</si>
  <si>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</si>
  <si>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</si>
  <si>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</si>
  <si>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</si>
  <si>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</si>
  <si>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</si>
  <si>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</si>
  <si>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</si>
  <si>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</si>
  <si>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</si>
  <si>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</si>
  <si>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</si>
  <si>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</si>
  <si>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</si>
  <si>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</si>
  <si>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</si>
  <si>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</si>
  <si>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</si>
  <si>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</si>
  <si>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</si>
  <si>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</si>
  <si>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</si>
  <si>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</si>
  <si>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</si>
  <si>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</si>
  <si>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</si>
  <si>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</si>
  <si>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</si>
  <si>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</si>
  <si>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</si>
  <si>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</si>
  <si>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</si>
  <si>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</si>
  <si>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</si>
  <si>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</si>
  <si>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</si>
  <si>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</si>
  <si>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</si>
  <si>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</si>
  <si>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</si>
  <si>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</si>
  <si>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</si>
  <si>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</si>
  <si>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</si>
  <si>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</si>
  <si>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</si>
  <si>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</si>
  <si>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</si>
  <si>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</si>
  <si>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</si>
  <si>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</si>
  <si>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</si>
  <si>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</si>
  <si>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</si>
  <si>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</si>
  <si>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</si>
  <si>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</si>
  <si>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</si>
  <si>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</si>
  <si>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</si>
  <si>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</si>
  <si>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</si>
  <si>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</si>
  <si>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</si>
  <si>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</si>
  <si>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</si>
  <si>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</si>
  <si>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</si>
  <si>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</si>
  <si>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</si>
  <si>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</si>
  <si>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</si>
  <si>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</si>
  <si>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</si>
  <si>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</si>
  <si>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</si>
  <si>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</si>
  <si>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</si>
  <si>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</si>
  <si>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</si>
  <si>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</si>
  <si>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</si>
  <si>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</si>
  <si>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</si>
  <si>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</si>
  <si>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</si>
  <si>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</si>
  <si>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</si>
  <si>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</si>
  <si>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</si>
  <si>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</si>
  <si>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</si>
  <si>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</si>
  <si>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</si>
  <si>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</si>
  <si>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</si>
  <si>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</si>
  <si>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</si>
  <si>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</si>
  <si>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</si>
  <si>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</si>
  <si>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</si>
  <si>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</si>
  <si>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</si>
  <si>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</si>
  <si>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</si>
  <si>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</si>
  <si>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</si>
  <si>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</si>
  <si>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</si>
  <si>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</si>
  <si>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</si>
  <si>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</si>
  <si>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</si>
  <si>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</si>
  <si>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</si>
  <si>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</si>
  <si>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</si>
  <si>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</si>
  <si>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</si>
  <si>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</si>
  <si>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</si>
  <si>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</si>
  <si>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</si>
  <si>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</si>
  <si>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</si>
  <si>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</si>
  <si>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</si>
  <si>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</si>
  <si>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</si>
  <si>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</si>
  <si>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</si>
  <si>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</si>
  <si>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</si>
  <si>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</si>
  <si>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</si>
  <si>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</si>
  <si>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</si>
  <si>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</si>
  <si>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</si>
  <si>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</si>
  <si>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</si>
  <si>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</si>
  <si>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</si>
  <si>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</si>
  <si>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</si>
  <si>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</si>
  <si>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</si>
  <si>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</si>
  <si>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</si>
  <si>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</si>
  <si>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</si>
  <si>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</si>
  <si>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</si>
  <si>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</si>
  <si>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</si>
  <si>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</si>
  <si>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</si>
  <si>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</si>
  <si>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</si>
  <si>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</si>
  <si>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</si>
  <si>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</si>
  <si>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</si>
  <si>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</si>
  <si>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</si>
  <si>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</si>
  <si>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</si>
  <si>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</si>
  <si>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</si>
  <si>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</si>
  <si>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</si>
  <si>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</si>
  <si>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</si>
  <si>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</si>
  <si>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</si>
  <si>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</si>
  <si>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</si>
  <si>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</si>
  <si>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</si>
  <si>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</si>
  <si>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</si>
  <si>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</si>
  <si>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</si>
  <si>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</si>
  <si>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</si>
  <si>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</si>
  <si>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</si>
  <si>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</si>
  <si>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</si>
  <si>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</si>
  <si>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</si>
  <si>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</si>
  <si>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</si>
  <si>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</si>
  <si>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</si>
  <si>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</si>
  <si>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</si>
  <si>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</si>
  <si>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</si>
  <si>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</si>
  <si>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</si>
  <si>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</si>
  <si>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</si>
  <si>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</si>
  <si>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</si>
  <si>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</si>
  <si>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</si>
  <si>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</si>
  <si>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</si>
  <si>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</si>
  <si>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</si>
  <si>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</si>
  <si>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</si>
  <si>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</si>
  <si>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</si>
  <si>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</si>
  <si>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</si>
  <si>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</si>
  <si>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</si>
  <si>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</si>
  <si>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</si>
  <si>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</si>
  <si>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</si>
  <si>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</si>
  <si>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</si>
  <si>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</si>
  <si>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</si>
  <si>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</si>
  <si>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</si>
  <si>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</si>
  <si>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</si>
  <si>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</si>
  <si>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</si>
  <si>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</si>
  <si>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</si>
  <si>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</si>
  <si>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</si>
  <si>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</si>
  <si>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</si>
  <si>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</si>
  <si>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</si>
  <si>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</si>
  <si>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</si>
  <si>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</si>
  <si>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</si>
  <si>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</si>
  <si>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</si>
  <si>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</si>
  <si>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</si>
  <si>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</si>
  <si>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</si>
  <si>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</si>
  <si>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</si>
  <si>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</si>
  <si>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</si>
  <si>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</si>
  <si>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</si>
  <si>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</si>
  <si>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</si>
  <si>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</si>
  <si>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</si>
  <si>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</si>
  <si>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</si>
  <si>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</si>
  <si>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</si>
  <si>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</si>
  <si>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</si>
  <si>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</si>
  <si>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</si>
  <si>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</si>
  <si>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</si>
  <si>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</si>
  <si>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</si>
  <si>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</si>
  <si>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</si>
  <si>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</si>
  <si>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</si>
  <si>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</si>
  <si>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</si>
  <si>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</si>
  <si>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</si>
  <si>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</si>
  <si>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</si>
  <si>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</si>
  <si>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</si>
  <si>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</si>
  <si>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</si>
  <si>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</si>
  <si>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</si>
  <si>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</si>
  <si>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</si>
  <si>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</si>
  <si>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</si>
  <si>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</si>
  <si>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</si>
  <si>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</si>
  <si>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</si>
  <si>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</si>
  <si>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</si>
  <si>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</si>
  <si>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</si>
  <si>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</si>
  <si>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</si>
  <si>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</si>
  <si>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</si>
  <si>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</si>
  <si>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</si>
  <si>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</si>
  <si>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</si>
  <si>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</si>
  <si>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</si>
  <si>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</si>
  <si>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</si>
  <si>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</si>
  <si>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</si>
  <si>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</si>
  <si>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</si>
  <si>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</si>
  <si>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</si>
  <si>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</si>
  <si>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</si>
  <si>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</si>
  <si>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</si>
  <si>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</si>
  <si>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</si>
  <si>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</si>
  <si>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</si>
  <si>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</si>
  <si>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</si>
  <si>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</si>
  <si>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</si>
  <si>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</si>
  <si>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</si>
  <si>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</si>
  <si>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</si>
  <si>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</si>
  <si>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</si>
  <si>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</si>
  <si>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</si>
  <si>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</si>
  <si>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</si>
  <si>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</si>
  <si>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</si>
  <si>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</si>
  <si>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</si>
  <si>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</si>
  <si>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</si>
  <si>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</si>
  <si>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</si>
  <si>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</si>
  <si>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</si>
  <si>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</si>
  <si>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</si>
  <si>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</si>
  <si>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</si>
  <si>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</si>
  <si>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</si>
  <si>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</si>
  <si>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</si>
  <si>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</si>
  <si>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</si>
  <si>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</si>
  <si>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</si>
  <si>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</si>
  <si>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</si>
  <si>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</si>
  <si>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</si>
  <si>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</si>
  <si>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</si>
  <si>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</si>
  <si>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</si>
  <si>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</si>
  <si>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</si>
  <si>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</si>
  <si>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</si>
  <si>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</si>
  <si>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</si>
  <si>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</si>
  <si>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</si>
  <si>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</si>
  <si>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</si>
  <si>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</si>
  <si>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</si>
  <si>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</si>
  <si>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</si>
  <si>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</si>
  <si>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</si>
  <si>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</si>
  <si>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</si>
  <si>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</si>
  <si>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</si>
  <si>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</si>
  <si>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</si>
  <si>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</si>
  <si>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</si>
  <si>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</si>
  <si>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</si>
  <si>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</si>
  <si>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</si>
  <si>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</si>
  <si>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</si>
  <si>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</si>
  <si>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</si>
  <si>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</si>
  <si>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</si>
  <si>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</si>
  <si>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</si>
  <si>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</si>
  <si>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</si>
  <si>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</si>
  <si>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</si>
  <si>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</si>
  <si>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</si>
  <si>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</si>
  <si>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</si>
  <si>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</si>
  <si>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</si>
  <si>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</si>
  <si>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</si>
  <si>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</si>
  <si>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</si>
  <si>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</si>
  <si>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</si>
  <si>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</si>
  <si>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</si>
  <si>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</si>
  <si>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</si>
  <si>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</si>
  <si>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</si>
  <si>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</si>
  <si>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</si>
  <si>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</si>
  <si>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</si>
  <si>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</si>
  <si>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</si>
  <si>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</si>
  <si>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</si>
  <si>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</si>
  <si>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</si>
  <si>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</si>
  <si>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</si>
  <si>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</si>
  <si>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</si>
  <si>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</si>
  <si>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</si>
  <si>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</si>
  <si>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</si>
  <si>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</si>
  <si>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</si>
  <si>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</si>
  <si>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</si>
  <si>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</si>
  <si>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</si>
  <si>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</si>
  <si>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</si>
  <si>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</si>
  <si>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</si>
  <si>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</si>
  <si>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</si>
  <si>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</si>
  <si>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</si>
  <si>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</si>
  <si>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</si>
  <si>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</si>
  <si>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</si>
  <si>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</si>
  <si>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</si>
  <si>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</si>
  <si>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</si>
  <si>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</si>
  <si>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</si>
  <si>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</si>
  <si>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</si>
  <si>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</si>
  <si>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</si>
  <si>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</si>
  <si>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</si>
  <si>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</si>
  <si>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</si>
  <si>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</si>
  <si>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</si>
  <si>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</si>
  <si>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</si>
  <si>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</si>
  <si>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</si>
  <si>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</si>
  <si>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</si>
  <si>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</si>
  <si>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</si>
  <si>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</si>
  <si>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</si>
  <si>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</si>
  <si>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</si>
  <si>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</si>
  <si>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</si>
  <si>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</si>
  <si>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</si>
  <si>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</si>
  <si>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</si>
  <si>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</si>
  <si>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</si>
  <si>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</si>
  <si>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</si>
  <si>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</si>
  <si>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</si>
  <si>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</si>
  <si>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</si>
  <si>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</si>
  <si>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</si>
  <si>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</si>
  <si>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</si>
  <si>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</si>
  <si>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</si>
  <si>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</si>
  <si>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</si>
  <si>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</si>
  <si>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</si>
  <si>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</si>
  <si>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</si>
  <si>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</si>
  <si>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</si>
  <si>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</si>
  <si>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</si>
  <si>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</si>
  <si>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</si>
  <si>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</si>
  <si>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</si>
  <si>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</si>
  <si>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</si>
  <si>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</si>
  <si>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</si>
  <si>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</si>
  <si>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</si>
  <si>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</si>
  <si>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</si>
  <si>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</si>
  <si>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</si>
  <si>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</si>
  <si>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</si>
  <si>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</si>
  <si>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</si>
  <si>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</si>
  <si>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</si>
  <si>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</si>
  <si>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</si>
  <si>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</si>
  <si>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</si>
  <si>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</si>
  <si>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</si>
  <si>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</si>
  <si>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</si>
  <si>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</si>
  <si>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</si>
  <si>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</si>
  <si>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</si>
  <si>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</si>
  <si>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</si>
  <si>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</si>
  <si>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</si>
  <si>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</si>
  <si>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</si>
  <si>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</si>
  <si>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</si>
  <si>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</si>
  <si>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</si>
  <si>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</si>
  <si>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</si>
  <si>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</si>
  <si>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</si>
  <si>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</si>
  <si>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</si>
  <si>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</si>
  <si>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</si>
  <si>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</si>
  <si>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</si>
  <si>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</si>
  <si>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</si>
  <si>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</si>
  <si>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</si>
  <si>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</si>
  <si>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</si>
  <si>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</si>
  <si>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</si>
  <si>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</si>
  <si>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</si>
  <si>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</si>
  <si>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</si>
  <si>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</si>
  <si>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</si>
  <si>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</si>
  <si>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</si>
  <si>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</si>
  <si>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</si>
  <si>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</si>
  <si>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</si>
  <si>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</si>
  <si>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</si>
  <si>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</si>
  <si>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</si>
  <si>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</si>
  <si>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</si>
  <si>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</si>
  <si>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</si>
  <si>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</si>
  <si>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</si>
  <si>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</si>
  <si>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</si>
  <si>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</si>
  <si>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</si>
  <si>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</si>
  <si>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</si>
  <si>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</si>
  <si>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</si>
  <si>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</si>
  <si>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</si>
  <si>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</si>
  <si>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</si>
  <si>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</si>
  <si>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</si>
  <si>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</si>
  <si>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</si>
  <si>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</si>
  <si>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</si>
  <si>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</si>
  <si>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</si>
  <si>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</si>
  <si>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</si>
  <si>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</si>
  <si>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</si>
  <si>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</si>
  <si>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</si>
  <si>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</si>
  <si>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</si>
  <si>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</si>
  <si>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</si>
  <si>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</si>
  <si>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</si>
  <si>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</si>
  <si>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</si>
  <si>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</si>
  <si>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</si>
  <si>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</si>
  <si>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</si>
  <si>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</si>
  <si>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</si>
  <si>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</si>
  <si>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</si>
  <si>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</si>
  <si>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</si>
  <si>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</si>
  <si>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</si>
  <si>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</si>
  <si>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</si>
  <si>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</si>
  <si>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</si>
  <si>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</si>
  <si>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</si>
  <si>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</si>
  <si>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</si>
  <si>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</si>
  <si>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</si>
  <si>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</si>
  <si>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</si>
  <si>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</si>
  <si>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</si>
  <si>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</si>
  <si>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</si>
  <si>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</si>
  <si>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</si>
  <si>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</si>
  <si>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</si>
  <si>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</si>
  <si>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</si>
  <si>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</si>
  <si>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</si>
  <si>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</si>
  <si>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</si>
  <si>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</si>
  <si>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</si>
  <si>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</si>
  <si>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</si>
  <si>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</si>
  <si>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</si>
  <si>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</si>
  <si>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</si>
  <si>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</si>
  <si>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</si>
  <si>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</si>
  <si>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</si>
  <si>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</si>
  <si>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</si>
  <si>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</si>
  <si>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</si>
  <si>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</si>
  <si>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</si>
  <si>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</si>
  <si>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</si>
  <si>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</si>
  <si>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</si>
  <si>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</si>
  <si>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</si>
  <si>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</si>
  <si>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</si>
  <si>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</si>
  <si>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</si>
  <si>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</si>
  <si>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</si>
  <si>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</si>
  <si>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</si>
  <si>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</si>
  <si>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</si>
  <si>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</si>
  <si>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</si>
  <si>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</si>
  <si>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</si>
  <si>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</si>
  <si>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</si>
  <si>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</si>
  <si>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</si>
  <si>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</si>
  <si>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</si>
  <si>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</si>
  <si>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</si>
  <si>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</si>
  <si>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</si>
  <si>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</si>
  <si>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</si>
  <si>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</si>
  <si>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</si>
  <si>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</si>
  <si>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</si>
  <si>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</si>
  <si>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</si>
  <si>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</si>
  <si>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</si>
  <si>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</si>
  <si>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</si>
  <si>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</si>
  <si>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</si>
  <si>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</si>
  <si>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</si>
  <si>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</si>
  <si>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</si>
  <si>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</si>
  <si>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</si>
  <si>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</si>
  <si>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</si>
  <si>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</si>
  <si>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</si>
  <si>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</si>
  <si>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</si>
  <si>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</si>
  <si>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</si>
  <si>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</si>
  <si>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</si>
  <si>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</si>
  <si>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</si>
  <si>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</si>
  <si>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</si>
  <si>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</si>
  <si>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</si>
  <si>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</si>
  <si>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</si>
  <si>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</si>
  <si>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</si>
  <si>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</si>
  <si>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</si>
  <si>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</si>
  <si>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</si>
  <si>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</si>
  <si>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</si>
  <si>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</si>
  <si>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</si>
  <si>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</si>
  <si>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</si>
  <si>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</si>
  <si>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</si>
  <si>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</si>
  <si>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</si>
  <si>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</si>
  <si>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</si>
  <si>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</si>
  <si>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</si>
  <si>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</si>
  <si>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</si>
  <si>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</si>
  <si>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</si>
  <si>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</si>
  <si>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</si>
  <si>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</si>
  <si>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</si>
  <si>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</si>
  <si>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</si>
  <si>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</si>
  <si>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</si>
  <si>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</si>
  <si>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</si>
  <si>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</si>
  <si>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</si>
  <si>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</si>
  <si>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</si>
  <si>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</si>
  <si>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</si>
  <si>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</si>
  <si>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</si>
  <si>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</si>
  <si>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</si>
  <si>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</si>
  <si>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</si>
  <si>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</si>
  <si>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</si>
  <si>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</si>
  <si>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</si>
  <si>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</si>
  <si>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</si>
  <si>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</si>
  <si>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</si>
  <si>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</si>
  <si>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</si>
  <si>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</si>
  <si>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</si>
  <si>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</si>
  <si>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</si>
  <si>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</si>
  <si>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</si>
  <si>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</si>
  <si>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</si>
  <si>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</si>
  <si>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</si>
  <si>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</si>
  <si>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</si>
  <si>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</si>
  <si>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</si>
  <si>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</si>
  <si>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</si>
  <si>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</si>
  <si>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</si>
  <si>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</si>
  <si>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</si>
  <si>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</si>
  <si>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</si>
  <si>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</si>
  <si>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</si>
  <si>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</si>
  <si>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</si>
  <si>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</si>
  <si>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</si>
  <si>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</si>
  <si>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</si>
  <si>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</si>
  <si>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</si>
  <si>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</si>
  <si>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</si>
  <si>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</si>
  <si>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</si>
  <si>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</si>
  <si>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</si>
  <si>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</si>
  <si>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</si>
  <si>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</si>
  <si>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</si>
  <si>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</si>
  <si>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</si>
  <si>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</si>
  <si>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</si>
  <si>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</si>
  <si>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</si>
  <si>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</si>
  <si>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</si>
  <si>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</si>
  <si>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</si>
  <si>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</si>
  <si>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</si>
  <si>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</si>
  <si>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</si>
  <si>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</si>
  <si>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</si>
  <si>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</si>
  <si>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</si>
  <si>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</si>
  <si>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</si>
  <si>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</si>
  <si>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</si>
  <si>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</si>
  <si>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</si>
  <si>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</si>
  <si>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</si>
  <si>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</si>
  <si>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</si>
  <si>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</si>
  <si>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</si>
  <si>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</si>
  <si>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</si>
  <si>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</si>
  <si>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</si>
  <si>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</si>
  <si>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</si>
  <si>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</si>
  <si>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</si>
  <si>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</si>
  <si>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</si>
  <si>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</si>
  <si>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</si>
  <si>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</si>
  <si>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</si>
  <si>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</si>
  <si>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</si>
  <si>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</si>
  <si>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</si>
  <si>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</si>
  <si>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</si>
  <si>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</si>
  <si>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</si>
  <si>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</si>
  <si>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</si>
  <si>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</si>
  <si>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</si>
  <si>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</si>
  <si>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</si>
  <si>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</si>
  <si>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</si>
  <si>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</si>
  <si>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</si>
  <si>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</si>
  <si>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</si>
  <si>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</si>
  <si>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</si>
  <si>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</si>
  <si>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</si>
  <si>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</si>
  <si>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</si>
  <si>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</si>
  <si>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</si>
  <si>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</si>
  <si>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</si>
  <si>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</si>
  <si>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</si>
  <si>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</si>
  <si>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</si>
  <si>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</si>
  <si>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</si>
  <si>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</si>
  <si>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</si>
  <si>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</si>
  <si>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</si>
  <si>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</si>
  <si>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</si>
  <si>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</si>
  <si>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</si>
  <si>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</si>
  <si>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</si>
  <si>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</si>
  <si>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</si>
  <si>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</si>
  <si>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</si>
  <si>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</si>
  <si>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</si>
  <si>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</si>
  <si>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</si>
  <si>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</si>
  <si>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</si>
  <si>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</si>
  <si>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</si>
  <si>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</si>
  <si>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</si>
  <si>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</si>
  <si>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</si>
  <si>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</si>
  <si>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</si>
  <si>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</si>
  <si>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</si>
  <si>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</si>
  <si>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</si>
  <si>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</si>
  <si>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</si>
  <si>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</si>
  <si>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</si>
  <si>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</si>
  <si>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</si>
  <si>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</si>
  <si>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</si>
  <si>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</si>
  <si>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</si>
  <si>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</si>
  <si>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</si>
  <si>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</si>
  <si>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</si>
  <si>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</si>
  <si>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</si>
  <si>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</si>
  <si>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</si>
  <si>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</si>
  <si>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</si>
  <si>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</si>
  <si>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</si>
  <si>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</si>
  <si>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</si>
  <si>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</si>
  <si>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</si>
  <si>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</si>
  <si>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</si>
  <si>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</si>
  <si>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</si>
  <si>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</si>
  <si>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</si>
  <si>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</si>
  <si>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</si>
  <si>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</si>
  <si>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</si>
  <si>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</si>
  <si>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</si>
  <si>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</si>
  <si>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</si>
  <si>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</si>
  <si>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</si>
  <si>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</si>
  <si>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</si>
  <si>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</si>
  <si>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</si>
  <si>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</si>
  <si>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</si>
  <si>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</si>
  <si>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</si>
  <si>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</si>
  <si>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</si>
  <si>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</si>
  <si>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</si>
  <si>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</si>
  <si>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</si>
  <si>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</si>
  <si>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</si>
  <si>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</si>
  <si>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</si>
  <si>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</si>
  <si>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</si>
  <si>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</si>
  <si>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</si>
  <si>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</si>
  <si>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</si>
  <si>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</si>
  <si>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</si>
  <si>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</si>
  <si>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</si>
  <si>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</si>
  <si>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</si>
  <si>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</si>
  <si>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</si>
  <si>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</si>
  <si>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</si>
  <si>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</si>
  <si>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</si>
  <si>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</si>
  <si>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</si>
  <si>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</si>
  <si>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</si>
  <si>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</si>
  <si>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</si>
  <si>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</si>
  <si>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</si>
  <si>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</si>
  <si>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</si>
  <si>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</si>
  <si>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</si>
  <si>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</si>
  <si>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</si>
  <si>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</si>
  <si>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</si>
  <si>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</si>
  <si>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</si>
  <si>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</si>
  <si>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</si>
  <si>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</si>
  <si>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</si>
  <si>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</si>
  <si>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</si>
  <si>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</si>
  <si>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</si>
  <si>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</si>
  <si>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</si>
  <si>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</si>
  <si>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</si>
  <si>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</si>
  <si>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</si>
  <si>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</si>
  <si>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</si>
  <si>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</si>
  <si>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</si>
  <si>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</si>
  <si>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</si>
  <si>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</si>
  <si>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</si>
  <si>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</si>
  <si>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</si>
  <si>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</si>
  <si>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</si>
  <si>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</si>
  <si>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</si>
  <si>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</si>
  <si>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</si>
  <si>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</si>
  <si>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</si>
  <si>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</si>
  <si>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</si>
  <si>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</si>
  <si>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</si>
  <si>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</si>
  <si>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</si>
  <si>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</si>
  <si>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</si>
  <si>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</si>
  <si>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</si>
  <si>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</si>
  <si>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</si>
  <si>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</si>
  <si>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</si>
  <si>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</si>
  <si>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</si>
  <si>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</si>
  <si>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</si>
  <si>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</si>
  <si>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</si>
  <si>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</si>
  <si>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</si>
  <si>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</si>
  <si>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</si>
  <si>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</si>
  <si>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</si>
  <si>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</si>
  <si>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</si>
  <si>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</si>
  <si>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</si>
  <si>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</si>
  <si>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</si>
  <si>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</si>
  <si>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</si>
  <si>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</si>
  <si>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</si>
  <si>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</si>
  <si>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</si>
  <si>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</si>
  <si>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</si>
  <si>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</si>
  <si>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</si>
  <si>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</si>
  <si>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</si>
  <si>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</si>
  <si>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</si>
  <si>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</si>
  <si>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</si>
  <si>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</si>
  <si>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</si>
  <si>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</si>
  <si>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</si>
  <si>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</si>
  <si>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</si>
  <si>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</si>
  <si>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</si>
  <si>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</si>
  <si>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</si>
  <si>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</si>
  <si>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</si>
  <si>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</si>
  <si>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</si>
  <si>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</si>
  <si>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</si>
  <si>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</si>
  <si>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</si>
  <si>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</si>
  <si>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</si>
  <si>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</si>
  <si>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</si>
  <si>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</si>
  <si>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</si>
  <si>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</si>
  <si>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</si>
  <si>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</si>
  <si>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</si>
  <si>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</si>
  <si>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</si>
  <si>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</si>
  <si>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</si>
  <si>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</si>
  <si>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</si>
  <si>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</si>
  <si>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</si>
  <si>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</si>
  <si>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</si>
  <si>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</si>
  <si>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</si>
  <si>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</si>
  <si>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</si>
  <si>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</si>
  <si>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</si>
  <si>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</si>
  <si>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</si>
  <si>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</si>
  <si>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</si>
  <si>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</si>
  <si>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</si>
  <si>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</si>
  <si>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</si>
  <si>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</si>
  <si>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</si>
  <si>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</si>
  <si>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</si>
  <si>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</si>
  <si>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</si>
  <si>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</si>
  <si>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</si>
  <si>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</si>
  <si>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</si>
  <si>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</si>
  <si>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</si>
  <si>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</si>
  <si>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</si>
  <si>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</si>
  <si>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</si>
  <si>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</si>
  <si>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</si>
  <si>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</si>
  <si>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</si>
  <si>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</si>
  <si>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</si>
  <si>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</si>
  <si>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</si>
  <si>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</si>
  <si>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</si>
  <si>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</si>
  <si>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</si>
  <si>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</si>
  <si>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</si>
  <si>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</si>
  <si>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</si>
  <si>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</si>
  <si>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</si>
  <si>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</si>
  <si>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</si>
  <si>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</si>
  <si>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</si>
  <si>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</si>
  <si>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</si>
  <si>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</si>
  <si>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</si>
  <si>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</si>
  <si>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</si>
  <si>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</si>
  <si>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</si>
  <si>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</si>
  <si>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</si>
  <si>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</si>
  <si>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</si>
  <si>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</si>
  <si>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</si>
  <si>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</si>
  <si>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</si>
  <si>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</si>
  <si>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</si>
  <si>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</si>
  <si>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</si>
  <si>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</si>
  <si>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</si>
  <si>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</si>
  <si>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</si>
  <si>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</si>
  <si>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</si>
  <si>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</si>
  <si>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</si>
  <si>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</si>
  <si>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</si>
  <si>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</si>
  <si>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</si>
  <si>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</si>
  <si>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</si>
  <si>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</si>
  <si>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</si>
  <si>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</si>
  <si>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</si>
  <si>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</si>
  <si>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</si>
  <si>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</si>
  <si>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</si>
  <si>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</si>
  <si>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</si>
  <si>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</si>
  <si>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</si>
  <si>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</si>
  <si>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</si>
  <si>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</si>
  <si>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</si>
  <si>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</si>
  <si>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</si>
  <si>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</si>
  <si>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</si>
  <si>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</si>
  <si>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</si>
  <si>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</si>
  <si>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</si>
  <si>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</si>
  <si>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</si>
  <si>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</si>
  <si>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</si>
  <si>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</si>
  <si>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</si>
  <si>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</si>
  <si>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</si>
  <si>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</si>
  <si>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</si>
  <si>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</si>
  <si>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</si>
  <si>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</si>
  <si>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</si>
  <si>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</si>
  <si>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</si>
  <si>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</si>
  <si>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</si>
  <si>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</si>
  <si>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</si>
  <si>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</si>
  <si>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</si>
  <si>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</si>
  <si>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</si>
  <si>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</si>
  <si>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</si>
  <si>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</si>
  <si>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</si>
  <si>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</si>
  <si>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</si>
  <si>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</si>
  <si>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</si>
  <si>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</si>
  <si>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</si>
  <si>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</si>
  <si>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</si>
  <si>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</si>
  <si>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</si>
  <si>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</si>
  <si>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</si>
  <si>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</si>
  <si>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</si>
  <si>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</si>
  <si>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</si>
  <si>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</si>
  <si>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</si>
  <si>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</si>
  <si>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</si>
  <si>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</si>
  <si>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</si>
  <si>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</si>
  <si>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</si>
  <si>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</si>
  <si>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</si>
  <si>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</si>
  <si>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</si>
  <si>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</si>
  <si>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</si>
  <si>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</si>
  <si>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</si>
  <si>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</si>
  <si>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</si>
  <si>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</si>
  <si>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</si>
  <si>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</si>
  <si>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</si>
  <si>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</si>
  <si>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</si>
  <si>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</si>
  <si>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</si>
  <si>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</si>
  <si>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</si>
  <si>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</si>
  <si>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</si>
  <si>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</si>
  <si>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</si>
  <si>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</si>
  <si>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</si>
  <si>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</si>
  <si>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</si>
  <si>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</si>
  <si>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</si>
  <si>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</si>
  <si>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</si>
  <si>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</si>
  <si>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</si>
  <si>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</si>
  <si>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</si>
  <si>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</si>
  <si>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</si>
  <si>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</si>
  <si>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</si>
  <si>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</si>
  <si>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</si>
  <si>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</si>
  <si>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</si>
  <si>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</si>
  <si>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</si>
  <si>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</si>
  <si>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</si>
  <si>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</si>
  <si>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</si>
  <si>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</si>
  <si>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</si>
  <si>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</si>
  <si>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</si>
  <si>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</si>
  <si>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</si>
  <si>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</si>
  <si>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</si>
  <si>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</si>
  <si>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</si>
  <si>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</si>
  <si>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</si>
  <si>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</si>
  <si>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</si>
  <si>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</si>
  <si>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</si>
  <si>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</si>
  <si>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</si>
  <si>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</si>
  <si>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</si>
  <si>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</si>
  <si>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</si>
  <si>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</si>
  <si>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</si>
  <si>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</si>
  <si>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</si>
  <si>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</si>
  <si>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</si>
  <si>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</si>
  <si>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</si>
  <si>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</si>
  <si>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</si>
  <si>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</si>
  <si>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</si>
  <si>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</si>
  <si>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</si>
  <si>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</si>
  <si>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</si>
  <si>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</si>
  <si>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</si>
  <si>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</si>
  <si>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</si>
  <si>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</si>
  <si>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</si>
  <si>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</si>
  <si>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</si>
  <si>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</si>
  <si>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</si>
  <si>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</si>
  <si>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</si>
  <si>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</si>
  <si>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</si>
  <si>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</si>
  <si>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</si>
  <si>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</si>
  <si>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</si>
  <si>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</si>
  <si>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</si>
  <si>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</si>
  <si>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</si>
  <si>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</si>
  <si>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</si>
  <si>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</si>
  <si>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</si>
  <si>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</si>
  <si>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</si>
  <si>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</si>
  <si>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</si>
  <si>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</si>
  <si>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</si>
  <si>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</si>
  <si>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</si>
  <si>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</si>
  <si>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</si>
  <si>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</si>
  <si>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</si>
  <si>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</si>
  <si>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</si>
  <si>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</si>
  <si>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</si>
  <si>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</si>
  <si>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</si>
  <si>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</si>
  <si>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</si>
  <si>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</si>
  <si>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</si>
  <si>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</si>
  <si>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</si>
  <si>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</si>
  <si>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</si>
  <si>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</si>
  <si>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</si>
  <si>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</si>
  <si>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</si>
  <si>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</si>
  <si>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</si>
  <si>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</si>
  <si>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</si>
  <si>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</si>
  <si>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</si>
  <si>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</si>
  <si>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</si>
  <si>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</si>
  <si>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</si>
  <si>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</si>
  <si>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</si>
  <si>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</si>
  <si>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</si>
  <si>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</si>
  <si>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</si>
  <si>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</si>
  <si>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</si>
  <si>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</si>
  <si>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</si>
  <si>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</si>
  <si>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</si>
  <si>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</si>
  <si>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</si>
  <si>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</si>
  <si>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</si>
  <si>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</si>
  <si>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</si>
  <si>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</si>
  <si>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</si>
  <si>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</si>
  <si>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</si>
  <si>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</si>
  <si>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</si>
  <si>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</si>
  <si>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</si>
  <si>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</si>
  <si>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</si>
  <si>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</si>
  <si>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</si>
  <si>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</si>
  <si>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</si>
  <si>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</si>
  <si>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</si>
  <si>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</si>
  <si>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</si>
  <si>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</si>
  <si>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</si>
  <si>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</si>
  <si>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</si>
  <si>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</si>
  <si>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</si>
  <si>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</si>
  <si>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</si>
  <si>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</si>
  <si>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</si>
  <si>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</si>
  <si>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</si>
  <si>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</si>
  <si>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</si>
  <si>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</si>
  <si>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</si>
  <si>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</si>
  <si>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</si>
  <si>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</si>
  <si>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</si>
  <si>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</si>
  <si>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</si>
  <si>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</si>
  <si>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</si>
  <si>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</si>
  <si>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</si>
  <si>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</si>
  <si>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</si>
  <si>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</si>
  <si>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</si>
  <si>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</si>
  <si>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</si>
  <si>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</si>
  <si>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</si>
  <si>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</si>
  <si>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</si>
  <si>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</si>
  <si>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</si>
  <si>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</si>
  <si>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</si>
  <si>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</si>
  <si>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</si>
  <si>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</si>
  <si>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</si>
  <si>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</si>
  <si>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</si>
  <si>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</si>
  <si>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</si>
  <si>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</si>
  <si>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</si>
  <si>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</si>
  <si>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</si>
  <si>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</si>
  <si>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</si>
  <si>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</si>
  <si>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</si>
  <si>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</si>
  <si>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</si>
  <si>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</si>
  <si>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</si>
  <si>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</si>
  <si>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</si>
  <si>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</si>
  <si>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</si>
  <si>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</si>
  <si>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</si>
  <si>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</si>
  <si>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</si>
  <si>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</si>
  <si>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</si>
  <si>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</si>
  <si>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</si>
  <si>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</si>
  <si>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</si>
  <si>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</si>
  <si>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</si>
  <si>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</si>
  <si>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</si>
  <si>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</si>
  <si>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</si>
  <si>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</si>
  <si>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</si>
  <si>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</si>
  <si>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</si>
  <si>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</si>
  <si>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</si>
  <si>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</si>
  <si>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</si>
  <si>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</si>
  <si>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</si>
  <si>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</si>
  <si>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</si>
  <si>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</si>
  <si>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</si>
  <si>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</si>
  <si>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</si>
  <si>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</si>
  <si>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</si>
  <si>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</si>
  <si>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</si>
  <si>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</si>
  <si>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</si>
  <si>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</si>
  <si>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</si>
  <si>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</si>
  <si>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</si>
  <si>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</si>
  <si>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</si>
  <si>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</si>
  <si>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</si>
  <si>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</si>
  <si>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</si>
  <si>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</si>
  <si>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</si>
  <si>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</si>
  <si>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</si>
  <si>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</si>
  <si>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</si>
  <si>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</si>
  <si>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</si>
  <si>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</si>
  <si>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</si>
  <si>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</si>
  <si>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</si>
  <si>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</si>
  <si>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</si>
  <si>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</si>
  <si>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</si>
  <si>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</si>
  <si>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</si>
  <si>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</si>
  <si>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</si>
  <si>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</si>
  <si>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</si>
  <si>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</si>
  <si>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</si>
  <si>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</si>
  <si>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</si>
  <si>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</si>
  <si>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</si>
  <si>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</si>
  <si>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</si>
  <si>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</si>
  <si>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</si>
  <si>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</si>
  <si>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</si>
  <si>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</si>
  <si>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</si>
  <si>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</si>
  <si>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</si>
  <si>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</si>
  <si>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</si>
  <si>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</si>
  <si>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</si>
  <si>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</si>
  <si>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</si>
  <si>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</si>
  <si>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</si>
  <si>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</si>
  <si>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</si>
  <si>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</si>
  <si>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</si>
  <si>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</si>
  <si>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</si>
  <si>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</si>
  <si>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</si>
  <si>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</si>
  <si>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</si>
  <si>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</si>
  <si>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</si>
  <si>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</si>
  <si>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</si>
  <si>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</si>
  <si>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</si>
  <si>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</si>
  <si>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</si>
  <si>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</si>
  <si>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</si>
  <si>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</si>
  <si>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</si>
  <si>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</si>
  <si>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</si>
  <si>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</si>
  <si>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</si>
  <si>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</si>
  <si>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</si>
  <si>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</si>
  <si>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</si>
  <si>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</si>
  <si>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</si>
  <si>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</si>
  <si>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</si>
  <si>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</si>
  <si>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</si>
  <si>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</si>
  <si>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</si>
  <si>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</si>
  <si>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</si>
  <si>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</si>
  <si>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</si>
  <si>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</si>
  <si>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</si>
  <si>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</si>
  <si>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</si>
  <si>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</si>
  <si>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</si>
  <si>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</si>
  <si>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</si>
  <si>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</si>
  <si>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</si>
  <si>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</si>
  <si>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</si>
  <si>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</si>
  <si>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</si>
  <si>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</si>
  <si>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</si>
  <si>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</si>
  <si>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</si>
  <si>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</si>
  <si>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</si>
  <si>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</si>
  <si>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</si>
  <si>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</si>
  <si>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</si>
  <si>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</si>
  <si>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</si>
  <si>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</si>
  <si>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</si>
  <si>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</si>
  <si>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</si>
  <si>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</si>
  <si>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</si>
  <si>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</si>
  <si>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</si>
  <si>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</si>
  <si>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</si>
  <si>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</si>
  <si>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</si>
  <si>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</si>
  <si>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</si>
  <si>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</si>
  <si>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</si>
  <si>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</si>
  <si>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</si>
  <si>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</si>
  <si>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</si>
  <si>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</si>
  <si>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</si>
  <si>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</si>
  <si>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</si>
  <si>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</si>
  <si>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</si>
  <si>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</si>
  <si>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</si>
  <si>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</si>
  <si>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</si>
  <si>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</si>
  <si>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</si>
  <si>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</si>
  <si>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</si>
  <si>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</si>
  <si>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</si>
  <si>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</si>
  <si>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</si>
  <si>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</si>
  <si>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</si>
  <si>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</si>
  <si>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</si>
  <si>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</si>
  <si>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</si>
  <si>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</si>
  <si>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</si>
  <si>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</si>
  <si>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</si>
  <si>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</si>
  <si>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</si>
  <si>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</si>
  <si>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</si>
  <si>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</si>
  <si>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</si>
  <si>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</si>
  <si>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</si>
  <si>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</si>
  <si>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</si>
  <si>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</si>
  <si>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</si>
  <si>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</si>
  <si>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</si>
  <si>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</si>
  <si>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</si>
  <si>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</si>
  <si>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</si>
  <si>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</si>
  <si>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</si>
  <si>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</si>
  <si>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</si>
  <si>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</si>
  <si>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</si>
  <si>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</si>
  <si>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</si>
  <si>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</si>
  <si>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</si>
  <si>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</si>
  <si>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</si>
  <si>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</si>
  <si>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</si>
  <si>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</si>
  <si>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</si>
  <si>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</si>
  <si>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</si>
  <si>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</si>
  <si>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</si>
  <si>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</si>
  <si>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</si>
  <si>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</si>
  <si>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</si>
  <si>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</si>
  <si>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</si>
  <si>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</si>
  <si>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</si>
  <si>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</si>
  <si>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</si>
  <si>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</si>
  <si>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</si>
  <si>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</si>
  <si>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</si>
  <si>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</si>
  <si>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</si>
  <si>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</si>
  <si>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</si>
  <si>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</si>
  <si>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</si>
  <si>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</si>
  <si>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</si>
  <si>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</si>
  <si>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</si>
  <si>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</si>
  <si>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</si>
  <si>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</si>
  <si>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</si>
  <si>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</si>
  <si>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</si>
  <si>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</si>
  <si>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</si>
  <si>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</si>
  <si>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</si>
  <si>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</si>
  <si>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</si>
  <si>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</si>
  <si>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</si>
  <si>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</si>
  <si>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</si>
  <si>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</si>
  <si>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</si>
  <si>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</si>
  <si>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</si>
  <si>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</si>
  <si>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</si>
  <si>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</si>
  <si>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</si>
  <si>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</si>
  <si>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</si>
  <si>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</si>
  <si>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</si>
  <si>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</si>
  <si>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</si>
  <si>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</si>
  <si>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</si>
  <si>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</si>
  <si>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</si>
  <si>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</si>
  <si>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</si>
  <si>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</si>
  <si>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</si>
  <si>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</si>
  <si>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</si>
  <si>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</si>
  <si>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</si>
  <si>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</si>
  <si>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</si>
  <si>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</si>
  <si>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</si>
  <si>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</si>
  <si>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</si>
  <si>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</si>
  <si>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</si>
  <si>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</si>
  <si>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</si>
  <si>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</si>
  <si>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</si>
  <si>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</si>
  <si>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</si>
  <si>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</si>
  <si>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</si>
  <si>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</si>
  <si>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</si>
  <si>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</si>
  <si>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</si>
  <si>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</si>
  <si>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</si>
  <si>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</si>
  <si>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</si>
  <si>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</si>
  <si>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</si>
  <si>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</si>
  <si>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</si>
  <si>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</si>
  <si>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</si>
  <si>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</si>
  <si>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</si>
  <si>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</si>
  <si>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</si>
  <si>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</si>
  <si>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</si>
  <si>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</si>
  <si>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</si>
  <si>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</si>
  <si>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</si>
  <si>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</si>
  <si>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</si>
  <si>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</si>
  <si>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</si>
  <si>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</si>
  <si>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</si>
  <si>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</si>
  <si>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</si>
  <si>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</si>
  <si>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</si>
  <si>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</si>
  <si>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</si>
  <si>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</si>
  <si>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</si>
  <si>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</si>
  <si>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</si>
  <si>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</si>
  <si>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</si>
  <si>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</si>
  <si>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</si>
  <si>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</si>
  <si>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</si>
  <si>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</si>
  <si>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</si>
  <si>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</si>
  <si>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</si>
  <si>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</si>
  <si>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</si>
  <si>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</si>
  <si>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</si>
  <si>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</si>
  <si>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</si>
  <si>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</si>
  <si>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</si>
  <si>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</si>
  <si>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</si>
  <si>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</si>
  <si>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</si>
  <si>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</si>
  <si>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</si>
  <si>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</si>
  <si>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</si>
  <si>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</si>
  <si>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</si>
  <si>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</si>
  <si>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</si>
  <si>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</si>
  <si>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</si>
  <si>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</si>
  <si>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</si>
  <si>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</si>
  <si>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</si>
  <si>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</si>
  <si>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</si>
  <si>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</si>
  <si>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</si>
  <si>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</si>
  <si>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</si>
  <si>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</si>
  <si>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</si>
  <si>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</si>
  <si>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</si>
  <si>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</si>
  <si>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</si>
  <si>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</si>
  <si>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</si>
  <si>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</si>
  <si>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</si>
  <si>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</si>
  <si>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</si>
  <si>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</si>
  <si>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</si>
  <si>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</si>
  <si>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</si>
  <si>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</si>
  <si>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</si>
  <si>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</si>
  <si>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</si>
  <si>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</si>
  <si>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</si>
  <si>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</si>
  <si>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</si>
  <si>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</si>
  <si>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</si>
  <si>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</si>
  <si>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</si>
  <si>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</si>
  <si>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</si>
  <si>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</si>
  <si>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</si>
  <si>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</si>
  <si>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</si>
  <si>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</si>
  <si>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</si>
  <si>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</si>
  <si>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</si>
  <si>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</si>
  <si>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</si>
  <si>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</si>
  <si>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</si>
  <si>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</si>
  <si>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</si>
  <si>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</si>
  <si>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</si>
  <si>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</si>
  <si>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</si>
  <si>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</si>
  <si>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</si>
  <si>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</si>
  <si>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</si>
  <si>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</si>
  <si>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</si>
  <si>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</si>
  <si>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</si>
  <si>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</si>
  <si>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</si>
  <si>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</si>
  <si>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</si>
  <si>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</si>
  <si>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</si>
  <si>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</si>
  <si>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</si>
  <si>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</si>
  <si>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</si>
  <si>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</si>
  <si>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</si>
  <si>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</si>
  <si>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</si>
  <si>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</si>
  <si>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</si>
  <si>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</si>
  <si>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</si>
  <si>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</si>
  <si>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</si>
  <si>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</si>
  <si>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</si>
  <si>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</si>
  <si>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</si>
  <si>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</si>
  <si>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</si>
  <si>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</si>
  <si>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</si>
  <si>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</si>
  <si>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</si>
  <si>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</si>
  <si>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</si>
  <si>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</si>
  <si>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</si>
  <si>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</si>
  <si>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</si>
  <si>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</si>
  <si>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</si>
  <si>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</si>
  <si>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</si>
  <si>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</si>
  <si>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</si>
  <si>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</si>
  <si>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</si>
  <si>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</si>
  <si>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</si>
  <si>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</si>
  <si>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</si>
  <si>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</si>
  <si>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</si>
  <si>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</si>
  <si>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</si>
  <si>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</si>
  <si>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</si>
  <si>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</si>
  <si>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</si>
  <si>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</si>
  <si>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</si>
  <si>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</si>
  <si>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</si>
  <si>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</si>
  <si>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</si>
  <si>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</si>
  <si>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</si>
  <si>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</si>
  <si>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</si>
  <si>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</si>
  <si>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</si>
  <si>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</si>
  <si>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</si>
  <si>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</si>
  <si>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</si>
  <si>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</si>
  <si>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</si>
  <si>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</si>
  <si>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</si>
  <si>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</si>
  <si>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</si>
  <si>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</si>
  <si>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</si>
  <si>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</si>
  <si>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</si>
  <si>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</si>
  <si>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</si>
  <si>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</si>
  <si>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</si>
  <si>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</si>
  <si>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</si>
  <si>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</si>
  <si>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</si>
  <si>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</si>
  <si>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</si>
  <si>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</si>
  <si>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</si>
  <si>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</si>
  <si>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</si>
  <si>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</si>
  <si>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</si>
  <si>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</si>
  <si>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</si>
  <si>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</si>
  <si>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</si>
  <si>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</si>
  <si>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</si>
  <si>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</si>
  <si>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</si>
  <si>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</si>
  <si>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</si>
  <si>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</si>
  <si>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</si>
  <si>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</si>
  <si>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</si>
  <si>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</si>
  <si>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</si>
  <si>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</si>
  <si>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</si>
  <si>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</si>
  <si>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</si>
  <si>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</si>
  <si>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</si>
  <si>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</si>
  <si>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</si>
  <si>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</si>
  <si>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</si>
  <si>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</si>
  <si>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</si>
  <si>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</si>
  <si>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</si>
  <si>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</si>
  <si>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</si>
  <si>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</si>
  <si>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</si>
  <si>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</si>
  <si>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</si>
  <si>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</si>
  <si>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</si>
  <si>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</si>
  <si>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</si>
  <si>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</si>
  <si>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</si>
  <si>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</si>
  <si>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</si>
  <si>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</si>
  <si>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</si>
  <si>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</si>
  <si>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</si>
  <si>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</si>
  <si>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</si>
  <si>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</si>
  <si>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</si>
  <si>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</si>
  <si>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</si>
  <si>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</si>
  <si>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</si>
  <si>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</si>
  <si>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</si>
  <si>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</si>
  <si>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</si>
  <si>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</si>
  <si>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</si>
  <si>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</si>
  <si>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</si>
  <si>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</si>
  <si>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</si>
  <si>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</si>
  <si>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</si>
  <si>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</si>
  <si>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</si>
  <si>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</si>
  <si>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</si>
  <si>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</si>
  <si>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</si>
  <si>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</si>
  <si>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</si>
  <si>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</si>
  <si>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</si>
  <si>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</si>
  <si>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</si>
  <si>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</si>
  <si>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</si>
  <si>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</si>
  <si>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</si>
  <si>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</si>
  <si>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</si>
  <si>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</si>
  <si>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</si>
  <si>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</si>
  <si>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</si>
  <si>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</si>
  <si>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</si>
  <si>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</si>
  <si>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</si>
  <si>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</si>
  <si>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</si>
  <si>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</si>
  <si>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</si>
  <si>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</si>
  <si>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</si>
  <si>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</si>
  <si>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</si>
  <si>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</si>
  <si>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</si>
  <si>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</si>
  <si>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</si>
  <si>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</si>
  <si>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</si>
  <si>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</si>
  <si>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</si>
  <si>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</si>
  <si>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</si>
  <si>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</si>
  <si>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</si>
  <si>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</si>
  <si>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</si>
  <si>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</si>
  <si>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</si>
  <si>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</si>
  <si>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</si>
  <si>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</si>
  <si>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</si>
  <si>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</si>
  <si>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</si>
  <si>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</si>
  <si>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</si>
  <si>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</si>
  <si>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</si>
  <si>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</si>
  <si>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</si>
  <si>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</si>
  <si>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</si>
  <si>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</si>
  <si>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</si>
  <si>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</si>
  <si>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</si>
  <si>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</si>
  <si>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</si>
  <si>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</si>
  <si>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</si>
  <si>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</si>
  <si>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</si>
  <si>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</si>
  <si>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</si>
  <si>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</si>
  <si>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</si>
  <si>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</si>
  <si>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</si>
  <si>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</si>
  <si>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</si>
  <si>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</si>
  <si>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</si>
  <si>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</si>
  <si>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</si>
  <si>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</si>
  <si>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</si>
  <si>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</si>
  <si>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</si>
  <si>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</si>
  <si>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</si>
  <si>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</si>
  <si>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</si>
  <si>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</si>
  <si>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</si>
  <si>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</si>
  <si>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</si>
  <si>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</si>
  <si>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</si>
  <si>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</si>
  <si>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</si>
  <si>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</si>
  <si>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</si>
  <si>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</si>
  <si>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</si>
  <si>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</si>
  <si>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</si>
  <si>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</si>
  <si>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</si>
  <si>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</si>
  <si>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</si>
  <si>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</si>
  <si>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</si>
  <si>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</si>
  <si>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</si>
  <si>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</si>
  <si>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</si>
  <si>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</si>
  <si>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</si>
  <si>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</si>
  <si>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</si>
  <si>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</si>
  <si>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</si>
  <si>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</si>
  <si>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</si>
  <si>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</si>
  <si>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</si>
  <si>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</si>
  <si>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</si>
  <si>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</si>
  <si>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</si>
  <si>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</si>
  <si>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</si>
  <si>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</si>
  <si>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</si>
  <si>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</si>
  <si>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</si>
  <si>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</si>
  <si>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</si>
  <si>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</si>
  <si>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</si>
  <si>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</si>
  <si>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</si>
  <si>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</si>
  <si>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</si>
  <si>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</si>
  <si>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</si>
  <si>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</si>
  <si>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</si>
  <si>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</si>
  <si>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</si>
  <si>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</si>
  <si>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</si>
  <si>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</si>
  <si>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</si>
  <si>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</si>
  <si>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</si>
  <si>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</si>
  <si>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</si>
  <si>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</si>
  <si>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</si>
  <si>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</si>
  <si>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</si>
  <si>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</si>
  <si>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</si>
  <si>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</si>
  <si>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</si>
  <si>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</si>
  <si>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</si>
  <si>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</si>
  <si>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</si>
  <si>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</si>
  <si>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</si>
  <si>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</si>
  <si>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</si>
  <si>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</si>
  <si>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</si>
  <si>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</si>
  <si>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</si>
  <si>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</si>
  <si>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</si>
  <si>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</si>
  <si>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</si>
  <si>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</si>
  <si>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</si>
  <si>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</si>
  <si>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</si>
  <si>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</si>
  <si>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</si>
  <si>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</si>
  <si>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</si>
  <si>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</si>
  <si>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</si>
  <si>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</si>
  <si>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</si>
  <si>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</si>
  <si>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</si>
  <si>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</si>
  <si>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</si>
  <si>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</si>
  <si>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</si>
  <si>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</si>
  <si>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</si>
  <si>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</si>
  <si>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</si>
  <si>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</si>
  <si>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</si>
  <si>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</si>
  <si>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</si>
  <si>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</si>
  <si>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</si>
  <si>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</si>
  <si>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</si>
  <si>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</si>
  <si>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</si>
  <si>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</si>
  <si>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</si>
  <si>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</si>
  <si>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</si>
  <si>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</si>
  <si>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</si>
  <si>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</si>
  <si>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</si>
  <si>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</si>
  <si>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</si>
  <si>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</si>
  <si>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</si>
  <si>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</si>
  <si>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</si>
  <si>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</si>
  <si>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</si>
  <si>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</si>
  <si>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</si>
  <si>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</si>
  <si>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</si>
  <si>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</si>
  <si>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</si>
  <si>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</si>
  <si>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</si>
  <si>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</si>
  <si>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</si>
  <si>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</si>
  <si>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</si>
  <si>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</si>
  <si>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</si>
  <si>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</si>
  <si>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</si>
  <si>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</si>
  <si>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</si>
  <si>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</si>
  <si>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</si>
  <si>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</si>
  <si>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</si>
  <si>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</si>
  <si>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</si>
  <si>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</si>
  <si>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</si>
  <si>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</si>
  <si>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</si>
  <si>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</si>
  <si>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</si>
  <si>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</si>
  <si>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</si>
  <si>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</si>
  <si>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</si>
  <si>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</si>
  <si>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</si>
  <si>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</si>
  <si>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</si>
  <si>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</si>
  <si>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</si>
  <si>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</si>
  <si>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</si>
  <si>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</si>
  <si>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</si>
  <si>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</si>
  <si>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</si>
  <si>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</si>
  <si>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</si>
  <si>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</si>
  <si>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</si>
  <si>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</si>
  <si>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</si>
  <si>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</si>
  <si>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</si>
  <si>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</si>
  <si>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</si>
  <si>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</si>
  <si>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</si>
  <si>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</si>
  <si>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</si>
  <si>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</si>
  <si>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</si>
  <si>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</si>
  <si>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</si>
  <si>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</si>
  <si>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</si>
  <si>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</si>
  <si>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</si>
  <si>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</si>
  <si>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</si>
  <si>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</si>
  <si>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</si>
  <si>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</si>
  <si>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</si>
  <si>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</si>
  <si>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</si>
  <si>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</si>
  <si>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</si>
  <si>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</si>
  <si>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</si>
  <si>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</si>
  <si>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</si>
  <si>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</si>
  <si>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</si>
  <si>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</si>
  <si>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</si>
  <si>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</si>
  <si>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</si>
  <si>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</si>
  <si>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</si>
  <si>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</si>
  <si>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</si>
  <si>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</si>
  <si>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</si>
  <si>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</si>
  <si>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</si>
  <si>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</si>
  <si>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</si>
  <si>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</si>
  <si>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</si>
  <si>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</si>
  <si>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</si>
  <si>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</si>
  <si>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</si>
  <si>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</si>
  <si>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</si>
  <si>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</si>
  <si>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</si>
  <si>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</si>
  <si>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</si>
  <si>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</si>
  <si>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</si>
  <si>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</si>
  <si>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</si>
  <si>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</si>
  <si>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</si>
  <si>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</si>
  <si>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</si>
  <si>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</si>
  <si>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</si>
  <si>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</si>
  <si>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</si>
  <si>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</si>
  <si>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</si>
  <si>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</si>
  <si>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</si>
  <si>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</si>
  <si>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</si>
  <si>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</si>
  <si>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</si>
  <si>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</si>
  <si>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</si>
  <si>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</si>
  <si>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</si>
  <si>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</si>
  <si>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</si>
  <si>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</si>
  <si>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</si>
  <si>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</si>
  <si>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</si>
  <si>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</si>
  <si>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</si>
  <si>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</si>
  <si>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</si>
  <si>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</si>
  <si>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</si>
  <si>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</si>
  <si>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</si>
  <si>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</si>
  <si>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</si>
  <si>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</si>
  <si>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</si>
  <si>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</si>
  <si>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</si>
  <si>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</si>
  <si>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</si>
  <si>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</si>
  <si>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</si>
  <si>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</si>
  <si>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</si>
  <si>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</si>
  <si>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</si>
  <si>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</si>
  <si>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</si>
  <si>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</si>
  <si>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</si>
  <si>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</si>
  <si>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</si>
  <si>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</si>
  <si>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</si>
  <si>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</si>
  <si>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</si>
  <si>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</si>
  <si>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</si>
  <si>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</si>
  <si>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</si>
  <si>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</si>
  <si>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</si>
  <si>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</si>
  <si>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</si>
  <si>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</si>
  <si>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</si>
  <si>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</si>
  <si>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</si>
  <si>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</si>
  <si>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</si>
  <si>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</si>
  <si>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</si>
  <si>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</si>
  <si>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</si>
  <si>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</si>
  <si>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</si>
  <si>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</si>
  <si>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</si>
  <si>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</si>
  <si>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</si>
  <si>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</si>
  <si>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</si>
  <si>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</si>
  <si>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</si>
  <si>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</si>
  <si>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</si>
  <si>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</si>
  <si>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</si>
  <si>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</si>
  <si>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</si>
  <si>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</si>
  <si>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</si>
  <si>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</si>
  <si>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</si>
  <si>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</si>
  <si>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</si>
  <si>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</si>
  <si>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</si>
  <si>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</si>
  <si>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</si>
  <si>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</si>
  <si>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</si>
  <si>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</si>
  <si>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</si>
  <si>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</si>
  <si>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</si>
  <si>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</si>
  <si>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</si>
  <si>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</si>
  <si>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</si>
  <si>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</si>
  <si>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</si>
  <si>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</si>
  <si>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</si>
  <si>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</si>
  <si>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</si>
  <si>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</si>
  <si>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</si>
  <si>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</si>
  <si>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</si>
  <si>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</si>
  <si>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</si>
  <si>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</si>
  <si>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</si>
  <si>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</si>
  <si>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</si>
  <si>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</si>
  <si>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</si>
  <si>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</si>
  <si>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</si>
  <si>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</si>
  <si>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</si>
  <si>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</si>
  <si>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</si>
  <si>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</si>
  <si>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</si>
  <si>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</si>
  <si>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</si>
  <si>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</si>
  <si>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</si>
  <si>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</si>
  <si>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</si>
  <si>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</si>
  <si>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</si>
  <si>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</si>
  <si>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</si>
  <si>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</si>
  <si>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</si>
  <si>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</si>
  <si>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</si>
  <si>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</si>
  <si>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</si>
  <si>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</si>
  <si>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</si>
  <si>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</si>
  <si>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</si>
  <si>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</si>
  <si>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</si>
  <si>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</si>
  <si>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</si>
  <si>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</si>
  <si>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</si>
  <si>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</si>
  <si>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</si>
  <si>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</si>
  <si>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</si>
  <si>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</si>
  <si>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</si>
  <si>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</si>
  <si>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</si>
  <si>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</si>
  <si>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</si>
  <si>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</si>
  <si>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</si>
  <si>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</si>
  <si>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</si>
  <si>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</si>
  <si>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</si>
  <si>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</si>
  <si>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</si>
  <si>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</si>
  <si>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</si>
  <si>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</si>
  <si>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</si>
  <si>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</si>
  <si>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</si>
  <si>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</si>
  <si>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</si>
  <si>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</si>
  <si>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</si>
  <si>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</si>
  <si>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</si>
  <si>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</si>
  <si>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</si>
  <si>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</si>
  <si>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</si>
  <si>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</si>
  <si>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</si>
  <si>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</si>
  <si>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</si>
  <si>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</si>
  <si>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</si>
  <si>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</si>
  <si>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</si>
  <si>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</si>
  <si>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</si>
  <si>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</si>
  <si>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</si>
  <si>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</si>
  <si>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</si>
  <si>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</si>
  <si>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</si>
  <si>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</si>
  <si>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</si>
  <si>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</si>
  <si>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</si>
  <si>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</si>
  <si>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</si>
  <si>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</si>
  <si>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</si>
  <si>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</si>
  <si>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</si>
  <si>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</si>
  <si>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</si>
  <si>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</si>
  <si>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</si>
  <si>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</si>
  <si>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</si>
  <si>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</si>
  <si>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</si>
  <si>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</si>
  <si>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</si>
  <si>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</si>
  <si>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</si>
  <si>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</si>
  <si>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</si>
  <si>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</si>
  <si>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</si>
  <si>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</si>
  <si>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</si>
  <si>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</si>
  <si>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</si>
  <si>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</si>
  <si>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</si>
  <si>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</si>
  <si>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</si>
  <si>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</si>
  <si>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</si>
  <si>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</si>
  <si>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</si>
  <si>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</si>
  <si>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</si>
  <si>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</si>
  <si>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</si>
  <si>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</si>
  <si>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</si>
  <si>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</si>
  <si>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</si>
  <si>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</si>
  <si>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</si>
  <si>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</si>
  <si>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</si>
  <si>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</si>
  <si>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</si>
  <si>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</si>
  <si>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</si>
  <si>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</si>
  <si>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</si>
  <si>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</si>
  <si>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</si>
  <si>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</si>
  <si>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</si>
  <si>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</si>
  <si>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</si>
  <si>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</si>
  <si>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</si>
  <si>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</si>
  <si>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</si>
  <si>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</si>
  <si>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</si>
  <si>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</si>
  <si>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</si>
  <si>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</si>
  <si>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</si>
  <si>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</si>
  <si>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</si>
  <si>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</si>
  <si>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</si>
  <si>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</si>
  <si>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</si>
  <si>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</si>
  <si>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</si>
  <si>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</si>
  <si>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</si>
  <si>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</si>
  <si>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</si>
  <si>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</si>
  <si>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</si>
  <si>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</si>
  <si>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</si>
  <si>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</si>
  <si>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</si>
  <si>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</si>
  <si>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</si>
  <si>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</si>
  <si>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</si>
  <si>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</si>
  <si>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</si>
  <si>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</si>
  <si>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</si>
  <si>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</si>
  <si>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</si>
  <si>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</si>
  <si>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</si>
  <si>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</si>
  <si>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</si>
  <si>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</si>
  <si>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</si>
  <si>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</si>
  <si>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</si>
  <si>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</si>
  <si>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</si>
  <si>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</si>
  <si>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</si>
  <si>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</si>
  <si>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</si>
  <si>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</si>
  <si>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</si>
  <si>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</si>
  <si>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</si>
  <si>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</si>
  <si>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</si>
  <si>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</si>
  <si>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</si>
  <si>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</si>
  <si>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</si>
  <si>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</si>
  <si>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</si>
  <si>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</si>
  <si>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</si>
  <si>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</si>
  <si>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</si>
  <si>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</si>
  <si>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</si>
  <si>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</si>
  <si>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</si>
  <si>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</si>
  <si>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</si>
  <si>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</si>
  <si>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</si>
  <si>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</si>
  <si>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</si>
  <si>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</si>
  <si>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</si>
  <si>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</si>
  <si>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</si>
  <si>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</si>
  <si>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</si>
  <si>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</si>
  <si>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</si>
  <si>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</si>
  <si>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</si>
  <si>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</si>
  <si>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</si>
  <si>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</si>
  <si>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</si>
  <si>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</si>
  <si>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</si>
  <si>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</si>
  <si>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</si>
  <si>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</si>
  <si>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</si>
  <si>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</si>
  <si>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</si>
  <si>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</si>
  <si>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</si>
  <si>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</si>
  <si>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</si>
  <si>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</si>
  <si>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</si>
  <si>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</si>
  <si>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</si>
  <si>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</si>
  <si>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</si>
  <si>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</si>
  <si>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</si>
  <si>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</si>
  <si>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</si>
  <si>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</si>
  <si>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</si>
  <si>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</si>
  <si>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</si>
  <si>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</si>
  <si>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</si>
  <si>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</si>
  <si>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</si>
  <si>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</si>
  <si>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</si>
  <si>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</si>
  <si>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</si>
  <si>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</si>
  <si>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</si>
  <si>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</si>
  <si>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</si>
  <si>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</si>
  <si>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</si>
  <si>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</si>
  <si>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</si>
  <si>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</si>
  <si>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</si>
  <si>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</si>
  <si>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</si>
  <si>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</si>
  <si>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</si>
  <si>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</si>
  <si>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</si>
  <si>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</si>
  <si>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</si>
  <si>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</si>
  <si>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</si>
  <si>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</si>
  <si>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</si>
  <si>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</si>
  <si>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</si>
  <si>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</si>
  <si>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</si>
  <si>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</si>
  <si>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</si>
  <si>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</si>
  <si>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</si>
  <si>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</si>
  <si>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</si>
  <si>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</si>
  <si>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</si>
  <si>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</si>
  <si>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</si>
  <si>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</si>
  <si>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</si>
  <si>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</si>
  <si>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</si>
  <si>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</si>
  <si>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</si>
  <si>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</si>
  <si>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</si>
  <si>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</si>
  <si>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</si>
  <si>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</si>
  <si>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</si>
  <si>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</si>
  <si>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</si>
  <si>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</si>
  <si>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</si>
  <si>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</si>
  <si>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</si>
  <si>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</si>
  <si>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</si>
  <si>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</si>
  <si>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</si>
  <si>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</si>
  <si>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</si>
  <si>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</si>
  <si>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</si>
  <si>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</si>
  <si>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</si>
  <si>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</si>
  <si>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</si>
  <si>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</si>
  <si>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</si>
  <si>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</si>
  <si>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</si>
  <si>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</si>
  <si>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</si>
  <si>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</si>
  <si>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</si>
  <si>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</si>
  <si>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</si>
  <si>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</si>
  <si>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</si>
  <si>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</si>
  <si>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</si>
  <si>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</si>
  <si>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</si>
  <si>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</si>
  <si>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</si>
  <si>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</si>
  <si>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</si>
  <si>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</si>
  <si>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</si>
  <si>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</si>
  <si>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</si>
  <si>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</si>
  <si>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</si>
  <si>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</si>
  <si>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</si>
  <si>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</si>
  <si>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</si>
  <si>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</si>
  <si>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</si>
  <si>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</si>
  <si>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</si>
  <si>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</si>
  <si>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</si>
  <si>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</si>
  <si>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</si>
  <si>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</si>
  <si>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</si>
  <si>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</si>
  <si>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</si>
  <si>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</si>
  <si>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</si>
  <si>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</si>
  <si>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</si>
  <si>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</si>
  <si>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</si>
  <si>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</si>
  <si>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</si>
  <si>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</si>
  <si>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</si>
  <si>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</si>
  <si>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</si>
  <si>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</si>
  <si>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</si>
  <si>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</si>
  <si>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</si>
  <si>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</si>
  <si>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</si>
  <si>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</si>
  <si>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</si>
  <si>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</si>
  <si>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</si>
  <si>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</si>
  <si>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</si>
  <si>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</si>
  <si>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</si>
  <si>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</si>
  <si>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</si>
  <si>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</si>
  <si>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</si>
  <si>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</si>
  <si>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</si>
  <si>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</si>
  <si>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</si>
  <si>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</si>
  <si>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</si>
  <si>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</si>
  <si>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</si>
  <si>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</si>
  <si>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</si>
  <si>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</si>
  <si>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</si>
  <si>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</si>
  <si>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</si>
  <si>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</si>
  <si>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</si>
  <si>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</si>
  <si>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</si>
  <si>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</si>
  <si>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</si>
  <si>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</si>
  <si>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</si>
  <si>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</si>
  <si>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</si>
  <si>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</si>
  <si>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</si>
  <si>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</si>
  <si>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</si>
  <si>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</si>
  <si>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</si>
  <si>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</si>
  <si>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</si>
  <si>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</si>
  <si>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</si>
  <si>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</si>
  <si>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</si>
  <si>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</si>
  <si>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</si>
  <si>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</si>
  <si>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</si>
  <si>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</si>
  <si>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</si>
  <si>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</si>
  <si>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</si>
  <si>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</si>
  <si>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</si>
  <si>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</si>
  <si>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</si>
  <si>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</si>
  <si>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</si>
  <si>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</si>
  <si>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</si>
  <si>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</si>
  <si>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</si>
  <si>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</si>
  <si>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</si>
  <si>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</si>
  <si>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</si>
  <si>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</si>
  <si>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</si>
  <si>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</si>
  <si>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</si>
  <si>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</si>
  <si>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</si>
  <si>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</si>
  <si>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</si>
  <si>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</si>
  <si>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</si>
  <si>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</si>
  <si>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</si>
  <si>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</si>
  <si>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</si>
  <si>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</si>
  <si>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</si>
  <si>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</si>
  <si>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</si>
  <si>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</si>
  <si>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</si>
  <si>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</si>
  <si>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</si>
  <si>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</si>
  <si>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</si>
  <si>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</si>
  <si>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</si>
  <si>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</si>
  <si>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</si>
  <si>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</si>
  <si>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</si>
  <si>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</si>
  <si>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</si>
  <si>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</si>
  <si>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</si>
  <si>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</si>
  <si>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</si>
  <si>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</si>
  <si>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</si>
  <si>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</si>
  <si>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</si>
  <si>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</si>
  <si>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</si>
  <si>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</si>
  <si>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</si>
  <si>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</si>
  <si>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</si>
  <si>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</si>
  <si>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</si>
  <si>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</si>
  <si>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</si>
  <si>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</si>
  <si>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</si>
  <si>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</si>
  <si>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</si>
  <si>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</si>
  <si>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</si>
  <si>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</si>
  <si>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</si>
  <si>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</si>
  <si>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</si>
  <si>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</si>
  <si>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</si>
  <si>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</si>
  <si>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</si>
  <si>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</si>
  <si>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</si>
  <si>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</si>
  <si>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</si>
  <si>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</si>
  <si>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</si>
  <si>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</si>
  <si>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</si>
  <si>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</si>
  <si>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</si>
  <si>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</si>
  <si>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</si>
  <si>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</si>
  <si>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</si>
  <si>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</si>
  <si>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</si>
  <si>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</si>
  <si>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</si>
  <si>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</si>
  <si>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</si>
  <si>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</si>
  <si>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</si>
  <si>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</si>
  <si>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</si>
  <si>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</si>
  <si>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</si>
  <si>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</si>
  <si>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</si>
  <si>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</si>
  <si>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</si>
  <si>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</si>
  <si>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</si>
  <si>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</si>
  <si>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</si>
  <si>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</si>
  <si>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</si>
  <si>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</si>
  <si>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</si>
  <si>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</si>
  <si>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</si>
  <si>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</si>
  <si>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</si>
  <si>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</si>
  <si>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</si>
  <si>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</si>
  <si>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</si>
  <si>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</si>
  <si>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</si>
  <si>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</si>
  <si>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</si>
  <si>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</si>
  <si>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</si>
  <si>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</si>
  <si>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</si>
  <si>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</si>
  <si>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</si>
  <si>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</si>
  <si>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</si>
  <si>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</si>
  <si>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</si>
  <si>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</si>
  <si>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</si>
  <si>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</si>
  <si>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</si>
  <si>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</si>
  <si>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</si>
  <si>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</si>
  <si>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</si>
  <si>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</si>
  <si>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</si>
  <si>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</si>
  <si>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</si>
  <si>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</si>
  <si>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</si>
  <si>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</si>
  <si>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</si>
  <si>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</si>
  <si>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</si>
  <si>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</si>
  <si>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</si>
  <si>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</si>
  <si>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</si>
  <si>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</si>
  <si>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</si>
  <si>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</si>
  <si>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</si>
  <si>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</si>
  <si>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</si>
  <si>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</si>
  <si>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</si>
  <si>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</si>
  <si>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</si>
  <si>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</si>
  <si>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</si>
  <si>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</si>
  <si>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</si>
  <si>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</si>
  <si>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</si>
  <si>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</si>
  <si>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</si>
  <si>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</si>
  <si>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</si>
  <si>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</si>
  <si>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</si>
  <si>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</si>
  <si>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</si>
  <si>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</si>
  <si>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</si>
  <si>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</si>
  <si>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</si>
  <si>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</si>
  <si>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</si>
  <si>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</si>
  <si>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</si>
  <si>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</si>
  <si>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</si>
  <si>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</si>
  <si>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</si>
  <si>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</si>
  <si>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</si>
  <si>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</si>
  <si>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</si>
  <si>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</si>
  <si>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</si>
  <si>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</si>
  <si>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</si>
  <si>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</si>
  <si>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</si>
  <si>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</si>
  <si>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</si>
  <si>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</si>
  <si>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</si>
  <si>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</si>
  <si>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</si>
  <si>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</si>
  <si>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</si>
  <si>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</si>
  <si>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</si>
  <si>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</si>
  <si>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</si>
  <si>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</si>
  <si>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</si>
  <si>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</si>
  <si>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</si>
  <si>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</si>
  <si>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</si>
  <si>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</si>
  <si>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</si>
  <si>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</si>
  <si>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</si>
  <si>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</si>
  <si>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</si>
  <si>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</si>
  <si>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</si>
  <si>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</si>
  <si>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</si>
  <si>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</si>
  <si>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</si>
  <si>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</si>
  <si>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</si>
  <si>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</si>
  <si>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</si>
  <si>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</si>
  <si>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</si>
  <si>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</si>
  <si>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</si>
  <si>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</si>
  <si>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</si>
  <si>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</si>
  <si>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</si>
  <si>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</si>
  <si>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</si>
  <si>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</si>
  <si>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</si>
  <si>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</si>
  <si>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</si>
  <si>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</si>
  <si>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</si>
  <si>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</si>
  <si>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</si>
  <si>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</si>
  <si>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</si>
  <si>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</si>
  <si>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</si>
  <si>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</si>
  <si>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</si>
  <si>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</si>
  <si>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</si>
  <si>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</si>
  <si>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</si>
  <si>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</si>
  <si>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</si>
  <si>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</si>
  <si>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</si>
  <si>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</si>
  <si>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</si>
  <si>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</si>
  <si>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</si>
  <si>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</si>
  <si>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</si>
  <si>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</si>
  <si>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</si>
  <si>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</si>
  <si>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</si>
  <si>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</si>
  <si>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</si>
  <si>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</si>
  <si>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</si>
  <si>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</si>
  <si>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</si>
  <si>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</si>
  <si>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</si>
  <si>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</si>
  <si>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</si>
  <si>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</si>
  <si>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</si>
  <si>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</si>
  <si>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</si>
  <si>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</si>
  <si>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</si>
  <si>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</si>
  <si>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</si>
  <si>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</si>
  <si>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</si>
  <si>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</si>
  <si>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</si>
  <si>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</si>
  <si>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</si>
  <si>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</si>
  <si>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</si>
  <si>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</si>
  <si>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</si>
  <si>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</si>
  <si>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</si>
  <si>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</si>
  <si>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</si>
  <si>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</si>
  <si>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</si>
  <si>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</si>
  <si>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</si>
  <si>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</si>
  <si>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</si>
  <si>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</si>
  <si>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</si>
  <si>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</si>
  <si>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</si>
  <si>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</si>
  <si>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</si>
  <si>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</si>
  <si>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</si>
  <si>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</si>
  <si>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</si>
  <si>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</si>
  <si>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</si>
  <si>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</si>
  <si>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</si>
  <si>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</si>
  <si>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</si>
  <si>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</si>
  <si>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</si>
  <si>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</si>
  <si>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</si>
  <si>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</si>
  <si>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</si>
  <si>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</si>
  <si>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</si>
  <si>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</si>
  <si>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</si>
  <si>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</si>
  <si>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</si>
  <si>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</si>
  <si>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</si>
  <si>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</si>
  <si>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</si>
  <si>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</si>
  <si>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</si>
  <si>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</si>
  <si>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</si>
  <si>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</si>
  <si>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</si>
  <si>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</si>
  <si>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</si>
  <si>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</si>
  <si>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</si>
  <si>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</si>
  <si>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</si>
  <si>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</si>
  <si>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</si>
  <si>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</si>
  <si>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</si>
  <si>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</si>
  <si>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</si>
  <si>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</si>
  <si>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</si>
  <si>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</si>
  <si>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</si>
  <si>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</si>
  <si>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</si>
  <si>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</si>
  <si>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</si>
  <si>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</si>
  <si>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</si>
  <si>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</si>
  <si>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</si>
  <si>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</si>
  <si>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</si>
  <si>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</si>
  <si>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</si>
  <si>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</si>
  <si>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</si>
  <si>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</si>
  <si>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</si>
  <si>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</si>
  <si>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</si>
  <si>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</si>
  <si>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</si>
  <si>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</si>
  <si>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</si>
  <si>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</si>
  <si>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</si>
  <si>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</si>
  <si>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</si>
  <si>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</si>
  <si>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</si>
  <si>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</si>
  <si>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</si>
  <si>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</si>
  <si>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</si>
  <si>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</si>
  <si>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</si>
  <si>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</si>
  <si>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</si>
  <si>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</si>
  <si>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</si>
  <si>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</si>
  <si>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</si>
  <si>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</si>
  <si>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</si>
  <si>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</si>
  <si>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</si>
  <si>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</si>
  <si>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</si>
  <si>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</si>
  <si>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</si>
  <si>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</si>
  <si>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</si>
  <si>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</si>
  <si>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</si>
  <si>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</si>
  <si>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</si>
  <si>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</si>
  <si>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</si>
  <si>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</si>
  <si>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</si>
  <si>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</si>
  <si>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</si>
  <si>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</si>
  <si>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</si>
  <si>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</si>
  <si>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</si>
  <si>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</si>
  <si>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</si>
  <si>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</si>
  <si>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</si>
  <si>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</si>
  <si>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</si>
  <si>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</si>
  <si>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</si>
  <si>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</si>
  <si>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</si>
  <si>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</si>
  <si>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</si>
  <si>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</si>
  <si>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</si>
  <si>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</si>
  <si>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</si>
  <si>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</si>
  <si>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</si>
  <si>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</si>
  <si>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</si>
  <si>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</si>
  <si>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</si>
  <si>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</si>
  <si>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</si>
  <si>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</si>
  <si>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</si>
  <si>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</si>
  <si>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</si>
  <si>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</si>
  <si>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</si>
  <si>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</si>
  <si>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</si>
  <si>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</si>
  <si>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</si>
  <si>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</si>
  <si>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</si>
  <si>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</si>
  <si>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</si>
  <si>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</si>
  <si>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</si>
  <si>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</si>
  <si>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</si>
  <si>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</si>
  <si>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</si>
  <si>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</si>
  <si>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</si>
  <si>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</si>
  <si>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</si>
  <si>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</si>
  <si>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</si>
  <si>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</si>
  <si>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</si>
  <si>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</si>
  <si>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</si>
  <si>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</si>
  <si>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</si>
  <si>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</si>
  <si>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</si>
  <si>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</si>
  <si>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</si>
  <si>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</si>
  <si>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</si>
  <si>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</si>
  <si>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</si>
  <si>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</si>
  <si>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</si>
  <si>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</si>
  <si>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</si>
  <si>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</si>
  <si>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</si>
  <si>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</si>
  <si>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</si>
  <si>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</si>
  <si>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</si>
  <si>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</si>
  <si>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</si>
  <si>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</si>
  <si>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</si>
  <si>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</si>
  <si>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</si>
  <si>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</si>
  <si>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</si>
  <si>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</si>
  <si>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</si>
  <si>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</si>
  <si>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</si>
  <si>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</si>
  <si>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</si>
  <si>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</si>
  <si>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</si>
  <si>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</si>
  <si>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</si>
  <si>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</si>
  <si>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</si>
  <si>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</si>
  <si>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</si>
  <si>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</si>
  <si>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</si>
  <si>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</si>
  <si>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</si>
  <si>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</si>
  <si>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</si>
  <si>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</si>
  <si>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</si>
  <si>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</si>
  <si>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</si>
  <si>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</si>
  <si>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</si>
  <si>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</si>
  <si>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</si>
  <si>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</si>
  <si>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</si>
  <si>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</si>
  <si>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</si>
  <si>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</si>
  <si>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</si>
  <si>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</si>
  <si>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</si>
  <si>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</si>
  <si>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</si>
  <si>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</si>
  <si>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</si>
  <si>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</si>
  <si>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</si>
  <si>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</si>
  <si>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</si>
  <si>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</si>
  <si>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</si>
  <si>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</si>
  <si>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</si>
  <si>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</si>
  <si>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</si>
  <si>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</si>
  <si>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</si>
  <si>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</si>
  <si>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</si>
  <si>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</si>
  <si>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</si>
  <si>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</si>
  <si>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</si>
  <si>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</si>
  <si>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</si>
  <si>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</si>
  <si>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</si>
  <si>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</si>
  <si>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</si>
  <si>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</si>
  <si>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</si>
  <si>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</si>
  <si>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</si>
  <si>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</si>
  <si>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</si>
  <si>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</si>
  <si>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</si>
  <si>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</si>
  <si>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</si>
  <si>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</si>
  <si>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</si>
  <si>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</si>
  <si>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</si>
  <si>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</si>
  <si>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</si>
  <si>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</si>
  <si>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</si>
  <si>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</si>
  <si>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</si>
  <si>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</si>
  <si>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</si>
  <si>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</si>
  <si>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</si>
  <si>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</si>
  <si>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</si>
  <si>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</si>
  <si>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</si>
  <si>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</si>
  <si>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</si>
  <si>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</si>
  <si>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</si>
  <si>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</si>
  <si>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</si>
  <si>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</si>
  <si>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</si>
  <si>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</si>
  <si>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</si>
  <si>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</si>
  <si>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</si>
  <si>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</si>
  <si>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</si>
  <si>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</si>
  <si>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</si>
  <si>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</si>
  <si>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</si>
  <si>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</si>
  <si>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</si>
  <si>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</si>
  <si>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</si>
  <si>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</si>
  <si>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</si>
  <si>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</si>
  <si>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</si>
  <si>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</si>
  <si>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</si>
  <si>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</si>
  <si>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</si>
  <si>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</si>
  <si>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</si>
  <si>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</si>
  <si>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</si>
  <si>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</si>
  <si>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</si>
  <si>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</si>
  <si>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</si>
  <si>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</si>
  <si>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</si>
  <si>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</si>
  <si>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</si>
  <si>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</si>
  <si>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</si>
  <si>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</si>
  <si>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</si>
  <si>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</si>
  <si>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</si>
  <si>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</si>
  <si>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</si>
  <si>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</si>
  <si>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</si>
  <si>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</si>
  <si>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</si>
  <si>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</si>
  <si>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</si>
  <si>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</si>
  <si>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</si>
  <si>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</si>
  <si>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</si>
  <si>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</si>
  <si>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</si>
  <si>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</si>
  <si>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</si>
  <si>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</si>
  <si>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</si>
  <si>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</si>
  <si>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</si>
  <si>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</si>
  <si>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</si>
  <si>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</si>
  <si>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</si>
  <si>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</si>
  <si>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</si>
  <si>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</si>
  <si>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</si>
  <si>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</si>
  <si>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</si>
  <si>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</si>
  <si>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</si>
  <si>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</si>
  <si>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</si>
  <si>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</si>
  <si>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</si>
  <si>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</si>
  <si>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</si>
  <si>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</si>
  <si>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</si>
  <si>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</si>
  <si>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</si>
  <si>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</si>
  <si>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</si>
  <si>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</si>
  <si>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</si>
  <si>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</si>
  <si>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</si>
  <si>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</si>
  <si>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</si>
  <si>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</si>
  <si>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</si>
  <si>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</si>
  <si>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</si>
  <si>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</si>
  <si>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</si>
  <si>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</si>
  <si>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</si>
  <si>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</si>
  <si>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</si>
  <si>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</si>
  <si>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</si>
  <si>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</si>
  <si>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</si>
  <si>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</si>
  <si>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</si>
  <si>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</si>
  <si>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</si>
  <si>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</si>
  <si>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</si>
  <si>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</si>
  <si>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</si>
  <si>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</si>
  <si>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</si>
  <si>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</si>
  <si>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</si>
  <si>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</si>
  <si>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</si>
  <si>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</si>
  <si>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</si>
  <si>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</si>
  <si>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</si>
  <si>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</si>
  <si>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</si>
  <si>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</si>
  <si>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</si>
  <si>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</si>
  <si>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</si>
  <si>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</si>
  <si>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</si>
  <si>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</si>
  <si>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</si>
  <si>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</si>
  <si>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</si>
  <si>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</si>
  <si>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</si>
  <si>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</si>
  <si>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</si>
  <si>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</si>
  <si>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</si>
  <si>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</si>
  <si>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</si>
  <si>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</si>
  <si>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</si>
  <si>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</si>
  <si>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</si>
  <si>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</si>
  <si>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</si>
  <si>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</si>
  <si>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</si>
  <si>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</si>
  <si>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</si>
  <si>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</si>
  <si>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</si>
  <si>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</si>
  <si>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</si>
  <si>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</si>
  <si>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</si>
  <si>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</si>
  <si>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</si>
  <si>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</si>
  <si>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</si>
  <si>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</si>
  <si>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</si>
  <si>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</si>
  <si>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</si>
  <si>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</si>
  <si>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</si>
  <si>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</si>
  <si>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</si>
  <si>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</si>
  <si>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</si>
  <si>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</si>
  <si>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</si>
  <si>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</si>
  <si>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</si>
  <si>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</si>
  <si>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</si>
  <si>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</si>
  <si>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</si>
  <si>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</si>
  <si>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</si>
  <si>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</si>
  <si>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</si>
  <si>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</si>
  <si>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</si>
  <si>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</si>
  <si>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</si>
  <si>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</si>
  <si>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</si>
  <si>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</si>
  <si>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</si>
  <si>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</si>
  <si>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</si>
  <si>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</si>
  <si>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</si>
  <si>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</si>
  <si>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</si>
  <si>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</si>
  <si>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</si>
  <si>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</si>
  <si>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</si>
  <si>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</si>
  <si>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</si>
  <si>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</si>
  <si>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</si>
  <si>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</si>
  <si>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</si>
  <si>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</si>
  <si>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</si>
  <si>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</si>
  <si>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</si>
  <si>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</si>
  <si>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</si>
  <si>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</si>
  <si>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</si>
  <si>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</si>
  <si>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</si>
  <si>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</si>
  <si>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</si>
  <si>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</si>
  <si>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</si>
  <si>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</si>
  <si>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</si>
  <si>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</si>
  <si>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</si>
  <si>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</si>
  <si>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</si>
  <si>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</si>
  <si>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</si>
  <si>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</si>
  <si>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</si>
  <si>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</si>
  <si>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</si>
  <si>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</si>
  <si>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</si>
  <si>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</si>
  <si>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</si>
  <si>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</si>
  <si>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</si>
  <si>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</si>
  <si>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</si>
  <si>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</si>
  <si>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</si>
  <si>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</si>
  <si>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</si>
  <si>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</si>
  <si>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</si>
  <si>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</si>
  <si>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</si>
  <si>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</si>
  <si>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</si>
  <si>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</si>
  <si>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</si>
  <si>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</si>
  <si>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</si>
  <si>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</si>
  <si>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</si>
  <si>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</si>
  <si>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</si>
  <si>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</si>
  <si>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</si>
  <si>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</si>
  <si>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</si>
  <si>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</si>
  <si>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</si>
  <si>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</si>
  <si>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</si>
  <si>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</si>
  <si>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</si>
  <si>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</si>
  <si>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</si>
  <si>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</si>
  <si>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</si>
  <si>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</si>
  <si>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</si>
  <si>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</si>
  <si>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</si>
  <si>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</si>
  <si>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</si>
  <si>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</si>
  <si>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</si>
  <si>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</si>
  <si>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</si>
  <si>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</si>
  <si>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</si>
  <si>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</si>
  <si>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</si>
  <si>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</si>
  <si>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</si>
  <si>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</si>
  <si>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</si>
  <si>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</si>
  <si>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</si>
  <si>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</si>
  <si>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</si>
  <si>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</si>
  <si>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</si>
  <si>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</si>
  <si>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</si>
  <si>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</si>
  <si>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</si>
  <si>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</si>
  <si>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</si>
  <si>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</si>
  <si>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</si>
  <si>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</si>
  <si>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</si>
  <si>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</si>
  <si>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</si>
  <si>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</si>
  <si>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</si>
  <si>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</si>
  <si>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</si>
  <si>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</si>
  <si>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</si>
  <si>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</si>
  <si>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</si>
  <si>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</si>
  <si>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</si>
  <si>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</si>
  <si>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</si>
  <si>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</si>
  <si>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</si>
  <si>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</si>
  <si>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</si>
  <si>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</si>
  <si>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</si>
  <si>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</si>
  <si>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</si>
  <si>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</si>
  <si>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</si>
  <si>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</si>
  <si>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</si>
  <si>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</si>
  <si>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</si>
  <si>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</si>
  <si>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</si>
  <si>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</si>
  <si>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</si>
  <si>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</si>
  <si>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</si>
  <si>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</si>
  <si>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</si>
  <si>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</si>
  <si>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</si>
  <si>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</si>
  <si>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</si>
  <si>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</si>
  <si>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</si>
  <si>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</si>
  <si>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</si>
  <si>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</si>
  <si>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</si>
  <si>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</si>
  <si>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</si>
  <si>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</si>
  <si>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</si>
  <si>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</si>
  <si>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</si>
  <si>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</si>
  <si>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</si>
  <si>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</si>
  <si>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</si>
  <si>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</si>
  <si>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</si>
  <si>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</si>
  <si>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</si>
  <si>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</si>
  <si>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</si>
  <si>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</si>
  <si>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</si>
  <si>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</si>
  <si>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</si>
  <si>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</si>
  <si>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</si>
  <si>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</si>
  <si>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</si>
  <si>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</si>
  <si>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</si>
  <si>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</si>
  <si>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</si>
  <si>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</si>
  <si>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</si>
  <si>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</si>
  <si>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</si>
  <si>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</si>
  <si>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</si>
  <si>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</si>
  <si>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</si>
  <si>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</si>
  <si>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</si>
  <si>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</si>
  <si>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</si>
  <si>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</si>
  <si>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</si>
  <si>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</si>
  <si>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</si>
  <si>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</si>
  <si>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</si>
  <si>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</si>
  <si>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</si>
  <si>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</si>
  <si>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</si>
  <si>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</si>
  <si>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</si>
  <si>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</si>
  <si>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</si>
  <si>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</si>
  <si>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</si>
  <si>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</si>
  <si>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</si>
  <si>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</si>
  <si>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</si>
  <si>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</si>
  <si>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</si>
  <si>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</si>
  <si>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</si>
  <si>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</si>
  <si>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</si>
  <si>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</si>
  <si>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</si>
  <si>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</si>
  <si>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</si>
  <si>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</si>
  <si>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</si>
  <si>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</si>
  <si>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</si>
  <si>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</si>
  <si>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</si>
  <si>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</si>
  <si>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</si>
  <si>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</si>
  <si>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</si>
  <si>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</si>
  <si>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</si>
  <si>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</si>
  <si>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</si>
  <si>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</si>
  <si>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</si>
  <si>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</si>
  <si>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</si>
  <si>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</si>
  <si>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</si>
  <si>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</si>
  <si>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</si>
  <si>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</si>
  <si>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</si>
  <si>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</si>
  <si>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</si>
  <si>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</si>
  <si>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</si>
  <si>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</si>
  <si>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</si>
  <si>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</si>
  <si>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</si>
  <si>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</si>
  <si>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</si>
  <si>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</si>
  <si>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</si>
  <si>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</si>
  <si>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</si>
  <si>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</si>
  <si>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</si>
  <si>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</si>
  <si>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</si>
  <si>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</si>
  <si>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</si>
  <si>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</si>
  <si>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</si>
  <si>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</si>
  <si>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</si>
  <si>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</si>
  <si>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</si>
  <si>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</si>
  <si>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</si>
  <si>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</si>
  <si>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</si>
  <si>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</si>
  <si>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</si>
  <si>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</si>
  <si>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</si>
  <si>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</si>
  <si>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</si>
  <si>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</si>
  <si>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</si>
  <si>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</si>
  <si>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</si>
  <si>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</si>
  <si>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</si>
  <si>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</si>
  <si>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</si>
  <si>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</si>
  <si>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</si>
  <si>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</si>
  <si>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</si>
  <si>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</si>
  <si>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</si>
  <si>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</si>
  <si>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</si>
  <si>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</si>
  <si>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</si>
  <si>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</si>
  <si>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</si>
  <si>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</si>
  <si>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</si>
  <si>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</si>
  <si>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</si>
  <si>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</si>
  <si>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</si>
  <si>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</si>
  <si>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</si>
  <si>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</si>
  <si>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</si>
  <si>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</si>
  <si>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</si>
  <si>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</si>
  <si>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</si>
  <si>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</si>
  <si>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</si>
  <si>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</si>
  <si>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</si>
  <si>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</si>
  <si>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</si>
  <si>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</si>
  <si>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</si>
  <si>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</si>
  <si>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</si>
  <si>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</si>
  <si>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</si>
  <si>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</si>
  <si>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</si>
  <si>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</si>
  <si>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</si>
  <si>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</si>
  <si>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</si>
  <si>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</si>
  <si>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</si>
  <si>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</si>
  <si>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</si>
  <si>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</si>
  <si>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</si>
  <si>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</si>
  <si>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</si>
  <si>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</si>
  <si>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</si>
  <si>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</si>
  <si>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</si>
  <si>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</si>
  <si>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</si>
  <si>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</si>
  <si>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</si>
  <si>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</si>
  <si>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</si>
  <si>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</si>
  <si>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</si>
  <si>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</si>
  <si>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</si>
  <si>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</si>
  <si>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</si>
  <si>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</si>
  <si>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</si>
  <si>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</si>
  <si>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</si>
  <si>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</si>
  <si>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</si>
  <si>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</si>
  <si>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</si>
  <si>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</si>
  <si>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</si>
  <si>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</si>
  <si>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</si>
  <si>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</si>
  <si>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EM team facing access issue as no access with car , site located in kodana camp </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</si>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</sst>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287.54001701388916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7.044704513886245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45950.488442939815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45950.488442939815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45950.488442939815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45950.488442939815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45950.488442939815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45950.488442939815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45950.488442939815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45950.488442939815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45950.488442939815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45950.488442939815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45950.488442939815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45950.488442939815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45950.488442939815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45950.488442939815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45950.488442939815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45950.488442939815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45950.488442939815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45950.488442939815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45950.488442939815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45950.488442939815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45950.488442939815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45950.488442939815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45950.488442939815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45950.488442939815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45950.488442939815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45950.488442939815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45950.488442939815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45950.488442939815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45950.488442939815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45950.488442939815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45950.488442939815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45950.488442939815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45950.488442939815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45950.488442939815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45950.488442939815</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45950.488442939815</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45950.488442939815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45950.488442939815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45950.488442939815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45950.488442939815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45950.488442939815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45950.488442939815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45950.488442939815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45950.488442939815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45950.488442939815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45950.488442939815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45950.488442939815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45950.488442939815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45950.488442939815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45950.488442939815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45950.488442939815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45950.488442939815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45950.488442939815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45950.488442939815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45950.488442939815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45950.488442939815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45950.488442939815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45950.488442939815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45950.488442939815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45950.488442939815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45950.488442939815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45950.488442939815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45950.488442939815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45950.488442939815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45950.488442939815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45950.488442939815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45950.488442939815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45950.488442939815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45950.488442939815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45950.488442939815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45950.488442939815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45950.488442939815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45950.488442939815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45950.488442939815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45950.488442939815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45950.488442939815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45950.488442939815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45950.488442939815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45950.488442939815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45950.488442939815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45950.488442939815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45950.488442939815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45950.488442939815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45950.488442939815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45950.488442939815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45950.488442939815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45950.488442939815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45950.488442939815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45950.488442939815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45950.488442939815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45950.488442939815</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45950.488442939815</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33A769B4-7BFA-4500-AD69-F29834C3F3F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143.76135960648389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125.48860497685382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5.992667476850329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45950.488442939815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45950.488442939815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45950.488442939815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45950.488442939815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45950.488442939815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45950.488442939815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45950.488442939815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45950.488442939815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45950.488442939815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45950.488442939815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45950.488442939815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45950.488442939815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45950.488442939815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45950.488442939815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45950.488442939815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45950.488442939815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45950.488442939815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45950.488442939815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45950.488442939815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45950.488442939815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45950.488442939815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45950.488442939815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45950.488442939815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45950.488442939815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45950.488442939815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45950.488442939815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45950.488442939815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45950.488442939815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45950.488442939815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45950.488442939815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45950.488442939815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45950.488442939815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45950.488442939815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45950.488442939815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45950.488442939815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45950.488442939815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45950.488442939815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45950.488442939815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45950.488442939815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45950.488442939815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45950.488442939815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45950.488442939815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45950.488442939815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45950.488442939815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45950.488442939815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45950.488442939815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45950.488442939815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45950.488442939815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45950.488442939815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45950.488442939815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45950.488442939815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45950.488442939815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45950.488442939815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45950.488442939815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45950.488442939815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45950.488442939815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45950.488442939815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45950.488442939815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45950.488442939815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45950.488442939815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45950.488442939815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45950.488442939815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45950.488442939815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45950.488442939815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45950.488442939815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45950.488442939815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45950.488442939815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45950.488442939815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45950.488442939815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45950.488442939815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45950.488442939815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45950.488442939815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45950.488442939815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45950.488442939815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45950.488442939815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45950.488442939815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45950.488442939815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45950.488442939815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45950.488442939815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45950.488442939815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45950.488442939815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45950.488442939815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45950.488442939815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45950.488442939815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45950.488442939815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45950.488442939815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45950.488442939815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45950.488442939815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45950.488442939815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45950.488442939815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45950.488442939815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45950.488442939815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45950.488442939815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45950.488442939815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45950.488442939815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45950.488442939815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45950.488442939815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45950.488442939815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45950.488442939815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45950.488442939815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45950.488442939815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45950.488442939815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45950.488442939815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45950.488442939815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45950.488442939815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45950.488442939815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45950.488442939815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45950.488442939815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45950.488442939815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45950.488442939815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45950.488442939815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45950.488442939815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45950.488442939815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45950.488442939815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45950.488442939815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45950.488442939815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45950.488442939815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45950.488442939815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45950.488442939815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45950.488442939815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45950.488442939815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45950.488442939815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45950.488442939815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45950.488442939815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45950.488442939815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45950.488442939815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45950.488442939815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45950.488442939815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45950.488442939815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45950.488442939815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45950.488442939815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45950.488442939815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45950.488442939815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45950.488442939815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45950.488442939815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45950.488442939815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45950.488442939815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45950.488442939815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45950.488442939815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45950.488442939815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45950.488442939815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45950.488442939815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45950.488442939815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45950.488442939815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45950.488442939815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45950.488442939815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45950.488442939815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45950.488442939815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45950.488442939815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45950.488442939815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45950.488442939815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45950.488442939815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45950.488442939815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45950.488442939815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45950.488442939815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45950.488442939815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45950.488442939815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45950.488442939815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45950.488442939815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45950.488442939815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45950.488442939815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45950.488442939815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45950.488442939815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45950.488442939815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45950.488442939815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45950.488442939815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45950.488442939815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45950.488442939815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45950.488442939815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45950.488442939815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45950.488442939815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45950.488442939815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45950.488442939815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45950.488442939815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45950.488442939815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45950.488442939815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45950.488442939815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45950.488442939815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45950.488442939815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45950.488442939815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45950.488442939815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45950.488442939815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45950.488442939815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45950.488442939815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45950.488442939815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45950.488442939815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45950.488442939815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45950.488442939815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45950.488442939815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45950.488442939815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45950.488442939815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45950.488442939815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45950.488442939815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45950.488442939815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45950.488442939815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45950.488442939815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45950.488442939815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45950.488442939815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45950.488442939815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45950.488442939815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45950.488442939815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45950.488442939815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45950.488442939815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45950.488442939815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45950.488442939815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45950.488442939815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45950.488442939815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45950.488442939815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45950.488442939815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45950.488442939815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45950.488442939815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45950.488442939815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45950.488442939815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45950.488442939815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45950.488442939815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45950.488442939815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45950.488442939815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45950.488442939815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45950.488442939815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45950.488442939815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45950.488442939815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45950.488442939815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45950.488442939815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45950.488442939815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45950.488442939815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45950.488442939815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45950.488442939815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45950.488442939815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45950.488442939815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45950.488442939815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45950.488442939815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45950.488442939815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45950.488442939815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45950.488442939815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45950.488442939815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45950.488442939815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45950.488442939815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45950.488442939815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45950.488442939815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45950.488442939815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45950.488442939815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45950.488442939815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45950.488442939815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45950.488442939815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45950.488442939815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45950.488442939815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45950.488442939815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45950.488442939815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45950.488442939815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45950.488442939815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45950.488442939815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45950.488442939815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45950.488442939815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45950.488442939815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45950.488442939815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45950.488442939815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45950.488442939815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45950.488442939815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45950.488442939815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45950.488442939815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45950.488442939815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45950.488442939815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45950.488442939815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45950.488442939815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45950.488442939815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45950.488442939815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45950.488442939815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45950.488442939815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45950.488442939815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45950.488442939815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45950.488442939815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45950.488442939815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45950.488442939815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45950.488442939815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45950.488442939815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45950.488442939815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45950.488442939815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45950.488442939815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45950.488442939815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45950.488442939815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45950.488442939815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45950.488442939815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45950.488442939815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45950.488442939815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45950.488442939815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45950.488442939815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45950.488442939815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45950.488442939815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45950.488442939815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45950.488442939815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45950.488442939815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45950.488442939815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45950.488442939815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45950.488442939815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45950.488442939815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45950.488442939815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45950.488442939815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45950.488442939815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45950.488442939815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45950.488442939815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45950.488442939815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45950.488442939815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45950.488442939815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45950.488442939815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45950.488442939815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45950.488442939815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45950.488442939815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45950.488442939815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45950.488442939815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45950.488442939815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45950.488442939815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45950.488442939815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45950.488442939815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45950.488442939815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45950.488442939815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45950.488442939815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45950.488442939815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45950.488442939815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45950.488442939815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45950.488442939815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45950.488442939815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45950.488442939815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45950.488442939815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45950.488442939815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45950.488442939815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45950.488442939815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45950.488442939815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45950.488442939815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45950.488442939815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45950.488442939815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45950.488442939815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45950.488442939815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45950.488442939815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45950.488442939815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45950.488442939815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45950.488442939815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45950.488442939815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45950.488442939815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45950.488442939815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45950.488442939815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45950.488442939815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45950.488442939815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45950.488442939815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45950.488442939815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45950.488442939815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45950.488442939815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45950.488442939815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45950.488442939815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45950.488442939815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45950.488442939815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45950.488442939815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45950.488442939815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45950.488442939815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45950.488442939815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45950.488442939815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45950.488442939815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45950.488442939815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45950.488442939815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45950.488442939815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45950.488442939815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45950.488442939815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45950.488442939815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45950.488442939815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45950.488442939815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45950.488442939815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45950.488442939815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45950.488442939815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45950.488442939815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45950.488442939815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45950.488442939815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45950.488442939815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45950.488442939815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45950.488442939815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45950.488442939815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45950.488442939815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45950.488442939815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45950.488442939815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45950.488442939815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45950.488442939815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45950.488442939815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45950.488442939815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45950.488442939815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45950.488442939815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45950.488442939815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45950.488442939815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45950.488442939815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45950.488442939815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45950.488442939815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45950.488442939815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45950.488442939815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45950.488442939815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45950.488442939815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45950.488442939815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45950.488442939815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45950.488442939815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45950.488442939815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45950.488442939815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45950.488442939815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45950.488442939815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45950.488442939815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45950.488442939815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45950.488442939815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45950.488442939815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45950.488442939815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45950.488442939815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45950.488442939815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45950.488442939815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45950.488442939815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45950.488442939815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45950.488442939815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45950.488442939815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45950.488442939815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45950.488442939815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45950.488442939815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45950.488442939815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45950.488442939815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45950.488442939815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45950.488442939815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45950.488442939815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45950.488442939815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45950.488442939815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45950.488442939815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45950.488442939815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45950.488442939815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45950.488442939815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45950.488442939815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45950.488442939815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45950.488442939815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45950.488442939815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45950.488442939815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45950.488442939815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45950.488442939815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45950.488442939815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45950.488442939815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45950.488442939815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45950.488442939815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45950.488442939815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45950.488442939815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45950.488442939815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45950.488442939815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45950.488442939815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45950.488442939815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45950.488442939815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45950.488442939815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45950.488442939815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45950.488442939815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45950.488442939815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45950.488442939815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45950.488442939815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45950.488442939815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45950.488442939815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45950.488442939815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45950.488442939815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45950.488442939815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45950.488442939815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45950.488442939815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45950.488442939815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45950.488442939815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45950.488442939815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45950.488442939815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45950.488442939815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45950.488442939815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45950.488442939815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45950.488442939815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45950.488442939815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45950.488442939815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45950.488442939815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45950.488442939815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45950.488442939815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45950.488442939815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45950.488442939815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45950.488442939815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45950.488442939815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45950.488442939815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45950.488442939815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45950.488442939815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45950.488442939815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45950.488442939815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45950.488442939815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45950.488442939815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45950.488442939815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45950.488442939815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45950.488442939815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45950.488442939815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45950.488442939815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45950.488442939815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45950.488442939815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45950.488442939815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45950.488442939815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45950.488442939815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45950.488442939815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45950.488442939815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45950.488442939815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45950.488442939815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45950.488442939815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45950.488442939815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45950.488442939815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45950.488442939815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45950.488442939815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45950.488442939815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45950.488442939815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45950.488442939815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45950.488442939815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45950.488442939815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45950.488442939815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45950.488442939815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45950.488442939815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45950.488442939815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45950.488442939815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45950.488442939815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45950.488442939815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45950.488442939815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45950.488442939815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45950.488442939815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45950.488442939815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45950.488442939815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45950.488442939815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45950.488442939815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45950.488442939815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45950.488442939815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45950.488442939815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45950.488442939815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45950.488442939815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45950.488442939815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45950.488442939815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45950.488442939815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45950.488442939815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45950.488442939815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45950.488442939815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45950.488442939815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45950.488442939815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45950.488442939815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45950.488442939815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45950.488442939815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45950.488442939815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45950.488442939815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45950.488442939815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45950.488442939815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45950.488442939815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45950.488442939815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45950.488442939815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45950.488442939815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45950.488442939815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45950.488442939815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45950.488442939815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45950.488442939815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45950.488442939815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45950.488442939815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45950.488442939815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45950.488442939815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45950.488442939815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45950.488442939815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45950.488442939815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45950.488442939815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45950.488442939815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45950.488442939815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45950.488442939815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45950.488442939815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45950.488442939815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45950.488442939815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45950.488442939815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45950.488442939815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45950.488442939815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45950.488442939815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45950.488442939815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45950.488442939815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45950.488442939815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45950.488442939815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45950.488442939815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45950.488442939815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45950.488442939815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45950.488442939815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45950.488442939815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45950.488442939815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45950.488442939815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45950.488442939815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45950.488442939815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45950.488442939815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45950.488442939815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45950.488442939815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45950.488442939815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45950.488442939815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45950.488442939815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45950.488442939815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45950.488442939815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45950.488442939815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45950.488442939815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45950.488442939815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45950.488442939815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45950.488442939815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45950.488442939815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45950.488442939815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45950.488442939815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45950.488442939815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45950.488442939815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45950.488442939815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45950.488442939815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45950.488442939815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45950.488442939815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45950.488442939815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45950.488442939815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45950.488442939815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45950.488442939815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45950.488442939815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45950.488442939815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45950.488442939815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45950.488442939815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45950.488442939815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45950.488442939815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45950.488442939815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45950.488442939815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45950.488442939815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45950.488442939815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45950.488442939815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45950.488442939815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45950.488442939815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45950.488442939815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45950.488442939815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45950.488442939815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45950.488442939815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45950.488442939815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45950.488442939815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45950.488442939815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45950.488442939815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45950.488442939815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45950.488442939815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45950.488442939815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45950.488442939815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45950.488442939815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45950.488442939815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45950.488442939815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45950.488442939815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45950.488442939815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45950.488442939815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45950.488442939815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45950.488442939815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45950.488442939815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45950.488442939815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45950.488442939815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45950.488442939815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45950.488442939815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45950.488442939815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45950.488442939815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45950.488442939815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45950.488442939815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45950.488442939815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45950.488442939815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45950.488442939815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45950.488442939815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45950.488442939815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45950.488442939815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45950.488442939815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45950.488442939815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45950.488442939815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45950.488442939815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45950.488442939815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45950.488442939815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45950.488442939815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45950.488442939815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45950.488442939815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45950.488442939815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45950.488442939815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45950.488442939815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45950.488442939815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45950.488442939815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45950.488442939815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45950.488442939815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45950.488442939815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45950.488442939815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45950.488442939815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45950.488442939815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45950.488442939815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45950.488442939815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45950.488442939815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45950.488442939815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45950.488442939815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45950.488442939815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45950.488442939815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45950.488442939815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45950.488442939815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45950.488442939815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45950.488442939815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45950.488442939815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45950.488442939815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45950.488442939815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45950.488442939815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45950.488442939815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45950.488442939815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45950.488442939815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45950.488442939815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45950.488442939815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45950.488442939815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45950.488442939815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45950.488442939815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45950.488442939815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45950.488442939815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45950.488442939815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45950.488442939815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45950.488442939815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45950.488442939815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45950.488442939815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45950.488442939815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45950.488442939815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45950.488442939815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45950.488442939815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45950.488442939815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45950.488442939815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45950.488442939815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45950.488442939815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45950.488442939815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45950.488442939815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45950.488442939815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45950.488442939815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45950.488442939815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45950.488442939815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45950.488442939815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45950.488442939815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45950.488442939815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45950.488442939815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45950.488442939815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45950.488442939815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45950.488442939815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45950.488442939815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45950.488442939815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45950.488442939815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45950.488442939815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45950.488442939815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45950.488442939815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45950.488442939815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45950.488442939815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45950.488442939815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45950.488442939815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45950.488442939815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45950.488442939815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45950.488442939815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45950.488442939815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45950.488442939815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45950.488442939815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45950.488442939815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45950.488442939815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45950.488442939815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45950.488442939815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45950.488442939815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45950.488442939815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45950.488442939815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45950.488442939815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45950.488442939815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45950.488442939815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45950.488442939815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45950.488442939815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45950.488442939815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45950.488442939815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45950.488442939815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45950.488442939815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45950.488442939815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45950.488442939815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45950.488442939815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45950.488442939815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45950.488442939815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45950.488442939815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45950.488442939815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45950.488442939815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45950.488442939815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45950.488442939815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45950.488442939815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45950.488442939815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45950.488442939815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45950.488442939815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45950.488442939815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45950.488442939815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45950.488442939815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45950.488442939815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45950.488442939815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45950.488442939815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45950.488442939815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45950.488442939815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45950.488442939815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45950.488442939815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45950.488442939815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45950.488442939815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45950.488442939815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45950.488442939815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45950.488442939815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45950.488442939815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45950.488442939815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45950.488442939815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45950.488442939815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45950.488442939815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45950.488442939815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45950.488442939815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45950.488442939815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45950.488442939815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45950.488442939815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45950.488442939815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45950.488442939815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45950.488442939815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45950.488442939815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45950.488442939815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45950.488442939815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45950.488442939815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45950.488442939815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45950.488442939815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45950.488442939815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45950.488442939815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45950.488442939815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45950.488442939815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45950.488442939815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45950.488442939815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45950.488442939815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45950.488442939815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45950.488442939815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45950.488442939815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45950.488442939815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45950.488442939815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45950.488442939815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45950.488442939815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45950.488442939815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45950.488442939815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45950.488442939815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45950.488442939815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45950.488442939815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45950.488442939815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45950.488442939815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45950.488442939815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45950.488442939815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45950.488442939815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45950.488442939815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45950.488442939815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45950.488442939815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45950.488442939815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45950.488442939815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45950.488442939815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45950.488442939815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45950.488442939815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45950.488442939815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45950.488442939815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45950.488442939815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45950.488442939815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45950.488442939815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45950.488442939815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45950.488442939815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45950.488442939815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45950.488442939815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45950.488442939815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45950.488442939815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45950.488442939815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45950.488442939815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45950.488442939815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45950.488442939815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45950.488442939815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45950.488442939815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45950.488442939815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45950.488442939815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45950.488442939815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45950.488442939815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45950.488442939815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45950.488442939815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45950.488442939815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45950.488442939815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45950.488442939815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45950.488442939815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45950.488442939815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45950.488442939815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45950.488442939815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45950.488442939815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45950.488442939815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45950.488442939815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45950.488442939815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45950.488442939815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45950.488442939815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45950.488442939815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45950.488442939815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45950.488442939815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45950.488442939815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45950.488442939815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45950.488442939815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45950.488442939815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45950.488442939815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45950.488442939815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45950.488442939815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45950.488442939815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45950.488442939815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45950.488442939815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45950.488442939815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45950.488442939815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45950.488442939815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45950.488442939815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45950.488442939815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45950.488442939815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45950.488442939815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45950.488442939815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45950.488442939815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45950.488442939815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45950.488442939815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45950.488442939815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45950.488442939815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45950.488442939815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45950.488442939815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45950.488442939815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45950.488442939815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45950.488442939815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45950.488442939815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45950.488442939815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45950.488442939815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45950.488442939815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45950.488442939815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45950.488442939815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45950.488442939815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45950.488442939815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45950.488442939815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45950.488442939815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45950.488442939815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45950.488442939815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45950.488442939815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45950.488442939815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45950.488442939815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45950.488442939815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45950.488442939815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45950.488442939815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45950.488442939815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45950.488442939815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45950.488442939815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45950.488442939815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45950.488442939815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45950.488442939815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45950.488442939815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45950.488442939815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45950.488442939815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45950.488442939815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45950.488442939815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45950.488442939815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45950.488442939815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45950.488442939815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45950.488442939815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45950.488442939815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45950.488442939815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45950.488442939815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45950.488442939815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45950.488442939815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45950.488442939815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45950.488442939815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45950.488442939815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45950.488442939815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45950.488442939815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45950.488442939815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45950.488442939815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45950.488442939815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45950.488442939815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45950.488442939815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45950.488442939815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45950.488442939815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45950.488442939815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45950.488442939815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45950.488442939815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45950.488442939815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45950.488442939815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45950.488442939815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45950.488442939815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45950.488442939815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45950.488442939815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45950.488442939815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45950.488442939815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45950.488442939815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45950.488442939815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45950.488442939815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45950.488442939815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45950.488442939815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45950.488442939815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45950.488442939815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45950.488442939815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45950.488442939815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45950.488442939815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45950.488442939815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45950.488442939815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45950.488442939815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45950.488442939815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45950.488442939815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45950.488442939815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45950.488442939815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45950.488442939815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45950.488442939815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45950.488442939815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45950.488442939815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45950.488442939815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45950.488442939815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45950.488442939815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45950.488442939815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45950.488442939815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45950.488442939815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45950.488442939815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45950.488442939815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45950.488442939815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45950.488442939815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45950.488442939815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45950.488442939815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45950.488442939815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45950.488442939815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45950.488442939815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45950.488442939815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45950.488442939815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45950.488442939815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45950.488442939815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45950.488442939815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45950.488442939815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45950.488442939815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45950.488442939815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45950.488442939815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45950.488442939815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45950.488442939815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45950.488442939815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45950.488442939815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45950.488442939815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45950.488442939815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45950.488442939815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45950.488442939815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45950.488442939815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45950.488442939815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45950.488442939815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45950.488442939815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45950.488442939815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45950.488442939815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45950.488442939815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45950.488442939815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45950.488442939815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45950.488442939815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45950.488442939815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45950.488442939815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45950.488442939815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45950.488442939815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45950.488442939815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45950.488442939815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45950.488442939815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45950.488442939815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45950.488442939815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45950.488442939815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45950.488442939815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45950.488442939815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45950.488442939815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45950.488442939815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45950.488442939815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45950.488442939815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45950.488442939815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45950.488442939815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45950.488442939815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45950.488442939815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45950.488442939815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45950.488442939815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45950.488442939815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45950.488442939815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45950.488442939815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45950.488442939815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45950.488442939815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45950.488442939815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45950.488442939815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45950.488442939815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45950.488442939815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45950.488442939815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45950.488442939815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45950.488442939815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45950.488442939815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45950.488442939815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45950.488442939815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45950.488442939815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45950.488442939815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45950.488442939815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45950.488442939815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45950.488442939815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45950.488442939815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45950.488442939815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45950.488442939815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45950.488442939815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45950.488442939815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45950.488442939815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45950.488442939815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45950.488442939815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45950.488442939815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45950.488442939815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45950.488442939815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45950.488442939815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45950.488442939815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45950.488442939815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45950.488442939815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45950.488442939815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45950.488442939815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45950.488442939815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45950.488442939815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45950.488442939815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45950.488442939815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45950.488442939815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45950.488442939815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45950.488442939815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45950.488442939815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45950.488442939815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45950.488442939815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45950.488442939815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45950.488442939815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45950.488442939815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45950.488442939815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45950.488442939815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45950.488442939815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45950.488442939815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45950.488442939815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45950.488442939815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45950.488442939815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45950.488442939815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45950.488442939815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45950.488442939815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45950.488442939815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45950.488442939815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45950.488442939815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45950.488442939815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45950.488442939815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45950.488442939815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45950.488442939815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45950.488442939815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45950.488442939815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45950.488442939815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45950.488442939815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45950.488442939815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45950.488442939815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45950.488442939815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45950.488442939815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45950.488442939815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45950.488442939815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45950.488442939815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45950.488442939815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45950.488442939815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45950.488442939815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45950.488442939815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45950.488442939815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45950.488442939815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45950.488442939815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45950.488442939815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45950.488442939815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45950.488442939815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45950.488442939815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45950.488442939815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45950.488442939815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45950.488442939815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45950.488442939815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45950.488442939815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45950.488442939815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45950.488442939815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45950.488442939815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45950.488442939815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45950.488442939815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45950.488442939815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45950.488442939815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45950.488442939815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45950.488442939815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45950.488442939815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45950.488442939815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45950.488442939815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45950.488442939815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45950.488442939815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45950.488442939815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45950.488442939815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45950.488442939815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45950.488442939815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45950.488442939815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45950.488442939815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45950.488442939815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45950.488442939815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45950.488442939815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45950.488442939815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45950.488442939815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45950.488442939815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45950.488442939815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45950.488442939815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45950.488442939815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45950.488442939815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45950.488442939815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45950.488442939815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45950.488442939815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45950.488442939815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45950.488442939815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45950.488442939815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45950.488442939815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45950.488442939815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45950.488442939815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45950.488442939815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45950.488442939815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45950.488442939815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45950.488442939815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45950.488442939815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45950.488442939815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45950.488442939815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45950.488442939815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45950.488442939815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45950.488442939815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45950.488442939815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45950.488442939815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45950.488442939815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45950.488442939815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45950.488442939815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45950.488442939815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45950.488442939815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45950.488442939815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45950.488442939815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45950.488442939815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45950.488442939815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45950.488442939815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45950.488442939815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45950.488442939815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45950.488442939815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45950.488442939815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45950.488442939815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45950.488442939815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45950.488442939815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45950.488442939815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45950.488442939815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45950.488442939815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45950.488442939815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45950.488442939815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45950.488442939815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45950.488442939815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45950.488442939815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45950.488442939815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45950.488442939815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45950.488442939815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45950.488442939815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45950.488442939815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45950.488442939815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45950.488442939815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247.00772534721909</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0.37461192129558185</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
      </c>
      <c r="C4" s="122"/>
      <c r="D4" s="123"/>
      <c r="E4" s="100"/>
      <c r="F4" s="125"/>
      <c r="G4" s="126">
        <f ca="1">IFERROR(NOW()-F4,"")</f>
        <v>45950.488442939815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45950.488442939815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45950.488442939815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45950.488442939815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45950.488442939815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45950.488442939815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45950.488442939815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45950.488442939815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45950.488442939815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45950.488442939815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45950.488442939815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45950.488442939815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45950.488442939815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45950.488442939815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45950.488442939815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45950.488442939815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45950.488442939815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45950.488442939815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45950.488442939815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45950.488442939815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45950.488442939815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45950.488442939815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45950.488442939815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45950.488442939815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45950.488442939815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45950.488442939815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45950.488442939815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45950.488442939815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45950.488442939815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45950.488442939815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45950.488442939815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45950.488442939815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45950.488442939815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45950.488442939815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45950.488442939815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45950.488442939815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45950.488442939815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45950.488442939815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45950.488442939815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45950.488442939815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45950.488442939815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45950.488442939815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45950.488442939815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45950.488442939815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45950.488442939815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45950.488442939815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45950.488442939815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45950.488442939815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45950.488442939815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45950.488442939815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45950.488442939815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45950.488442939815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45950.488442939815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45950.488442939815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45950.488442939815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45950.488442939815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45950.488442939815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45950.488442939815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45950.488442939815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45950.488442939815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45950.488442939815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45950.488442939815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45950.488442939815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45950.488442939815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45950.488442939815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45950.488442939815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45950.488442939815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45950.488442939815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45950.488442939815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45950.488442939815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45950.488442939815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45950.488442939815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45950.488442939815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45950.488442939815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45950.488442939815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45950.488442939815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45950.488442939815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45950.488442939815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45950.488442939815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45950.488442939815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45950.488442939815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45950.488442939815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45950.488442939815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45950.488442939815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45950.488442939815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45950.488442939815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45950.488442939815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45950.488442939815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45950.488442939815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45950.488442939815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45950.488442939815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45950.488442939815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45950.488442939815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45950.488442939815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45950.488442939815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45950.488442939815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45950.488442939815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45950.488442939815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45950.488442939815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45950.488442939815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45950.488442939815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45950.488442939815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45950.488442939815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45950.488442939815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45950.488442939815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45950.488442939815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45950.488442939815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45950.488442939815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45950.488442939815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45950.488442939815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45950.488442939815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45950.488442939815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45950.488442939815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45950.488442939815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45950.488442939815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45950.488442939815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45950.488442939815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45950.488442939815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45950.488442939815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45950.488442939815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45950.488442939815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45950.488442939815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45950.488442939815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45950.488442939815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45950.488442939815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45950.488442939815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45950.488442939815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45950.488442939815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45950.488442939815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45950.488442939815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45950.488442939815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45950.488442939815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45950.488442939815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45950.488442939815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45950.488442939815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45950.488442939815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45950.488442939815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45950.488442939815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45950.488442939815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45950.488442939815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45950.488442939815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45950.488442939815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45950.488442939815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45950.488442939815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45950.488442939815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45950.488442939815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45950.488442939815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45950.488442939815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45950.488442939815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45950.488442939815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45950.488442939815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45950.488442939815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45950.488442939815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45950.488442939815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45950.488442939815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45950.488442939815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45950.488442939815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45950.488442939815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45950.488442939815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45950.488442939815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45950.488442939815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45950.488442939815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45950.488442939815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45950.488442939815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45950.488442939815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45950.488442939815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45950.488442939815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45950.488442939815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45950.488442939815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45950.488442939815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45950.488442939815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45950.488442939815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45950.488442939815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45950.488442939815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45950.488442939815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45950.488442939815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45950.488442939815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45950.488442939815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45950.488442939815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45950.488442939815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45950.488442939815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45950.488442939815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45950.488442939815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45950.488442939815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45950.488442939815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45950.488442939815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45950.488442939815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45950.488442939815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45950.488442939815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45950.488442939815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45950.488442939815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45950.488442939815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45950.488442939815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45950.488442939815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45950.488442939815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45950.488442939815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45950.488442939815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45950.488442939815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45950.488442939815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45950.488442939815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45950.488442939815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45950.488442939815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45950.488442939815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45950.488442939815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45950.488442939815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45950.488442939815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45950.488442939815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45950.488442939815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45950.488442939815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45950.488442939815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45950.488442939815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45950.488442939815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45950.488442939815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45950.488442939815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45950.488442939815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45950.488442939815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45950.488442939815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45950.488442939815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45950.488442939815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45950.488442939815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45950.488442939815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45950.488442939815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45950.488442939815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45950.488442939815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45950.488442939815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45950.488442939815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45950.488442939815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45950.488442939815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45950.488442939815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45950.488442939815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45950.488442939815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45950.488442939815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45950.488442939815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45950.488442939815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45950.488442939815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45950.488442939815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45950.488442939815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45950.488442939815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45950.488442939815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45950.488442939815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45950.488442939815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45950.488442939815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45950.488442939815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45950.488442939815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45950.488442939815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45950.488442939815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45950.488442939815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45950.488442939815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45950.488442939815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45950.488442939815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45950.488442939815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45950.488442939815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45950.488442939815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45950.488442939815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45950.488442939815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45950.488442939815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45950.488442939815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45950.488442939815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45950.488442939815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45950.488442939815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45950.488442939815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45950.488442939815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45950.488442939815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45950.488442939815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45950.488442939815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45950.488442939815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45950.488442939815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45950.488442939815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45950.488442939815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45950.488442939815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45950.488442939815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45950.488442939815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45950.488442939815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45950.488442939815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45950.488442939815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45950.488442939815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45950.488442939815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45950.488442939815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45950.488442939815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45950.488442939815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45950.488442939815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45950.488442939815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45950.488442939815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45950.488442939815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45950.488442939815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45950.488442939815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45950.488442939815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45950.488442939815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45950.488442939815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45950.488442939815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45950.488442939815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45950.488442939815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45950.488442939815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45950.488442939815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45950.488442939815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45950.488442939815</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45950.488442939815</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K13" sqref="K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58.656382754626975</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24.29956562499865</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5.7168688657402527</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1.8273318287028815</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2</v>
      </c>
      <c r="D6" s="159" t="s">
        <v>38172</v>
      </c>
      <c r="E6" s="159" t="s">
        <v>39067</v>
      </c>
      <c r="F6" s="160">
        <v>45950.462916666664</v>
      </c>
      <c r="G6" s="161">
        <f ca="1">IFERROR(NOW()-F6,"")</f>
        <v>2.552627315162681E-2</v>
      </c>
      <c r="H6" s="160">
        <v>45950.443472222221</v>
      </c>
      <c r="I6" s="159" t="str">
        <f>IFERROR(VLOOKUP(D6,DB!A:F,6,0),"")</f>
        <v>SCECO</v>
      </c>
      <c r="J6" s="159" t="str">
        <f>IFERROR(VLOOKUP(D6,DB!A:G,7,0),"")</f>
        <v>Haj Removal</v>
      </c>
      <c r="K6" s="159" t="s">
        <v>39068</v>
      </c>
      <c r="L6" s="159" t="str">
        <f>IFERROR(VLOOKUP(D6,DB!A:I,9,0),"")</f>
        <v>Latis</v>
      </c>
    </row>
    <row r="7" spans="1:13" ht="15">
      <c r="A7" s="159"/>
      <c r="B7" s="159" t="str">
        <f>IFERROR(VLOOKUP(D7,DB!A:K,11,0),"")</f>
        <v/>
      </c>
      <c r="C7" s="159"/>
      <c r="D7" s="159"/>
      <c r="E7" s="159"/>
      <c r="F7" s="160"/>
      <c r="G7" s="161">
        <f ca="1">IFERROR(NOW()-F7,"")</f>
        <v>45950.488442939815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45950.488442939815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45950.488442939815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45950.488442939815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45950.488442939815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45950.488442939815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45950.488442939815</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45950.488442939815</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45950.488442939815</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45950.488442939815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45950.488442939815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45950.488442939815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45950.488442939815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45950.488442939815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45950.488442939815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45950.488442939815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45950.488442939815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45950.488442939815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45950.488442939815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45950.488442939815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45950.488442939815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45950.488442939815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45950.488442939815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45950.488442939815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45950.488442939815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45950.488442939815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45950.488442939815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45950.488442939815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45950.488442939815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45950.488442939815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45950.488442939815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45950.488442939815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45950.488442939815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45950.488442939815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45950.488442939815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45950.488442939815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45950.488442939815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45950.488442939815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45950.488442939815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45950.488442939815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45950.488442939815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45950.488442939815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45950.488442939815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45950.488442939815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45950.488442939815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45950.488442939815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45950.488442939815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45950.488442939815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45950.488442939815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45950.488442939815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45950.488442939815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45950.488442939815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45950.488442939815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45950.488442939815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45950.488442939815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45950.488442939815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45950.488442939815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45950.488442939815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45950.488442939815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45950.488442939815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45950.488442939815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45950.488442939815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45950.488442939815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45950.488442939815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45950.488442939815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45950.488442939815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45950.488442939815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45950.488442939815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45950.488442939815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45950.488442939815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45950.488442939815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45950.488442939815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45950.488442939815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45950.488442939815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45950.488442939815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45950.488442939815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45950.488442939815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45950.488442939815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45950.488442939815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45950.488442939815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45950.488442939815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45950.488442939815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45950.488442939815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45950.488442939815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45950.488442939815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45950.488442939815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45950.488442939815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45950.488442939815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45950.488442939815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45950.488442939815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45950.488442939815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45950.488442939815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45950.488442939815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45950.488442939815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45950.488442939815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45950.488442939815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45950.488442939815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45950.488442939815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45950.488442939815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45950.488442939815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45950.488442939815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45950.488442939815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45950.488442939815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45950.488442939815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45950.488442939815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45950.488442939815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45950.488442939815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45950.488442939815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45950.488442939815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45950.488442939815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45950.488442939815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45950.488442939815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45950.488442939815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45950.488442939815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45950.488442939815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45950.488442939815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45950.488442939815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45950.488442939815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45950.488442939815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45950.488442939815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45950.488442939815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45950.488442939815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45950.488442939815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45950.488442939815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45950.488442939815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45950.488442939815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45950.488442939815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45950.488442939815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45950.488442939815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45950.488442939815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45950.488442939815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45950.488442939815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45950.488442939815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45950.488442939815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45950.488442939815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45950.488442939815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45950.488442939815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45950.488442939815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45950.488442939815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45950.488442939815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45950.488442939815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45950.488442939815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45950.488442939815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45950.488442939815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45950.488442939815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45950.488442939815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45950.488442939815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45950.488442939815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45950.488442939815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45950.488442939815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45950.488442939815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45950.488442939815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45950.488442939815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45950.488442939815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45950.488442939815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45950.488442939815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45950.488442939815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45950.488442939815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45950.488442939815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45950.488442939815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45950.488442939815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45950.488442939815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45950.488442939815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45950.488442939815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45950.488442939815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45950.488442939815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45950.488442939815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45950.488442939815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45950.488442939815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45950.488442939815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45950.488442939815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45950.488442939815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45950.488442939815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45950.488442939815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45950.488442939815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45950.488442939815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45950.488442939815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45950.488442939815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45950.488442939815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45950.488442939815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45950.488442939815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45950.488442939815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45950.488442939815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45950.488442939815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45950.488442939815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45950.488442939815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45950.488442939815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45950.488442939815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45950.488442939815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45950.488442939815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45950.488442939815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45950.488442939815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45950.488442939815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45950.488442939815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45950.488442939815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45950.488442939815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45950.488442939815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45950.488442939815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45950.488442939815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45950.488442939815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45950.488442939815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45950.488442939815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45950.488442939815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45950.488442939815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45950.488442939815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45950.488442939815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45950.488442939815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45950.488442939815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45950.488442939815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45950.488442939815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45950.488442939815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45950.488442939815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45950.488442939815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45950.488442939815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45950.488442939815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45950.488442939815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45950.488442939815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45950.488442939815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45950.488442939815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45950.488442939815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45950.488442939815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45950.488442939815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45950.488442939815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45950.488442939815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45950.488442939815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45950.488442939815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45950.488442939815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45950.488442939815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45950.488442939815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45950.488442939815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45950.488442939815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45950.488442939815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45950.488442939815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45950.488442939815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45950.488442939815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45950.488442939815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45950.488442939815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45950.488442939815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45950.488442939815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45950.488442939815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45950.488442939815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45950.488442939815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45950.488442939815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45950.488442939815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45950.488442939815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45950.488442939815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45950.488442939815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45950.488442939815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45950.488442939815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45950.488442939815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45950.488442939815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45950.488442939815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45950.488442939815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45950.488442939815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45950.488442939815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45950.488442939815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45950.488442939815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45950.488442939815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45950.488442939815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45950.488442939815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45950.488442939815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45950.488442939815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45950.488442939815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45950.488442939815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45950.488442939815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45950.488442939815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45950.488442939815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45950.488442939815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45950.488442939815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45950.488442939815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45950.488442939815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45950.488442939815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45950.488442939815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45950.488442939815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45950.488442939815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45950.488442939815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45950.488442939815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45950.488442939815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45950.488442939815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45950.488442939815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45950.488442939815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45950.488442939815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45950.488442939815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45950.488442939815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45950.488442939815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45950.488442939815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45950.488442939815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45950.488442939815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45950.488442939815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45950.488442939815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45950.488442939815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45950.488442939815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45950.488442939815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45950.488442939815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45950.488442939815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45950.488442939815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45950.488442939815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45950.488442939815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45950.488442939815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45950.488442939815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45950.488442939815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45950.488442939815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45950.488442939815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45950.488442939815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45950.488442939815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45950.488442939815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45950.488442939815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45950.488442939815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45950.488442939815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45950.488442939815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45950.488442939815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45950.488442939815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45950.488442939815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45950.488442939815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45950.488442939815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45950.488442939815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45950.488442939815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45950.488442939815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45950.488442939815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45950.488442939815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45950.488442939815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45950.488442939815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45950.488442939815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45950.488442939815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45950.488442939815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45950.488442939815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45950.488442939815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45950.488442939815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45950.488442939815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45950.488442939815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45950.488442939815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45950.488442939815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45950.488442939815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45950.488442939815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45950.488442939815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45950.488442939815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45950.488442939815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45950.488442939815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45950.488442939815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45950.488442939815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45950.488442939815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45950.488442939815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45950.488442939815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45950.488442939815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45950.488442939815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45950.488442939815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45950.488442939815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45950.488442939815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45950.488442939815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45950.488442939815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45950.488442939815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45950.488442939815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45950.488442939815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45950.488442939815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45950.488442939815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45950.488442939815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45950.488442939815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45950.488442939815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45950.488442939815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45950.488442939815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45950.488442939815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45950.488442939815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45950.488442939815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45950.488442939815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45950.488442939815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45950.488442939815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45950.488442939815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45950.488442939815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45950.488442939815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45950.488442939815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45950.488442939815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45950.488442939815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45950.488442939815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45950.488442939815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45950.488442939815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45950.488442939815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45950.488442939815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45950.488442939815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45950.488442939815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45950.488442939815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45950.488442939815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45950.488442939815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45950.488442939815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45950.488442939815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45950.488442939815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45950.488442939815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45950.488442939815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45950.488442939815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45950.488442939815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45950.488442939815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45950.488442939815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45950.488442939815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45950.488442939815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45950.488442939815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45950.488442939815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45950.488442939815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45950.488442939815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45950.488442939815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45950.488442939815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45950.488442939815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45950.488442939815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45950.488442939815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45950.488442939815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45950.488442939815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45950.488442939815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45950.488442939815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45950.488442939815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45950.488442939815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45950.488442939815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45950.488442939815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45950.488442939815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45950.488442939815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45950.488442939815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45950.488442939815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45950.488442939815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45950.488442939815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45950.488442939815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45950.488442939815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45950.488442939815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45950.488442939815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45950.488442939815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45950.488442939815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45950.488442939815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45950.488442939815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45950.488442939815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45950.488442939815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45950.488442939815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45950.488442939815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45950.488442939815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45950.488442939815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45950.488442939815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45950.488442939815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45950.488442939815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45950.488442939815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45950.488442939815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45950.488442939815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45950.488442939815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45950.488442939815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45950.488442939815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45950.488442939815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45950.488442939815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45950.488442939815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45950.488442939815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45950.488442939815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45950.488442939815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45950.488442939815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45950.488442939815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45950.488442939815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45950.488442939815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45950.488442939815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45950.488442939815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45950.488442939815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45950.488442939815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45950.488442939815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45950.488442939815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45950.488442939815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45950.488442939815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45950.488442939815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45950.488442939815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45950.488442939815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45950.488442939815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45950.488442939815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45950.488442939815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45950.488442939815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45950.488442939815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45950.488442939815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45950.488442939815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45950.488442939815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45950.488442939815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45950.488442939815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45950.488442939815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45950.488442939815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45950.488442939815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45950.488442939815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45950.488442939815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45950.488442939815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45950.488442939815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45950.488442939815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45950.488442939815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45950.488442939815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45950.488442939815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45950.488442939815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45950.488442939815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45950.488442939815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45950.488442939815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45950.488442939815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45950.488442939815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45950.488442939815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45950.488442939815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45950.488442939815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45950.488442939815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45950.488442939815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45950.488442939815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45950.488442939815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45950.488442939815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45950.488442939815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45950.488442939815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45950.488442939815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45950.488442939815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45950.488442939815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45950.488442939815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45950.488442939815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45950.488442939815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45950.488442939815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45950.488442939815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45950.488442939815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45950.488442939815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45950.488442939815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45950.488442939815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45950.488442939815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45950.488442939815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45950.488442939815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45950.488442939815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45950.488442939815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45950.488442939815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45950.488442939815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45950.488442939815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45950.488442939815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45950.488442939815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45950.488442939815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45950.488442939815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45950.488442939815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45950.488442939815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45950.488442939815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45950.488442939815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45950.488442939815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45950.488442939815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45950.488442939815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45950.488442939815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45950.488442939815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45950.488442939815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45950.488442939815</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2"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3.538738426141208E-2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c r="B3" s="105" t="str">
        <f>IFERROR(VLOOKUP(D3,DB!A:K,11,0),"")</f>
        <v/>
      </c>
      <c r="C3" s="107"/>
      <c r="D3" s="105"/>
      <c r="E3" s="108"/>
      <c r="F3" s="109"/>
      <c r="G3" s="78">
        <f ca="1">IFERROR(NOW()-F3,"-")</f>
        <v>45950.488442939815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45950.488442939815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45950.488442939815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45950.488442939815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45950.488442939815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45950.488442939815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45950.488442939815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45950.488442939815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45950.488442939815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45950.488442939815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45950.488442939815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45950.488442939815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45950.488442939815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45950.488442939815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45950.488442939815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45950.488442939815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45950.488442939815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45950.488442939815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45950.488442939815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45950.488442939815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45950.488442939815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45950.488442939815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45950.488442939815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45950.488442939815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45950.488442939815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45950.488442939815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45950.488442939815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45950.488442939815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45950.488442939815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45950.488442939815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45950.488442939815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45950.488442939815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45950.488442939815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45950.488442939815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45950.488442939815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45950.488442939815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45950.488442939815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45950.488442939815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45950.488442939815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45950.488442939815</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