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12" documentId="13_ncr:1_{F6CB121F-512D-4AA6-A0C1-0FB36C537598}" xr6:coauthVersionLast="47" xr6:coauthVersionMax="47" xr10:uidLastSave="{3113757E-5818-441F-A152-906973E658C7}"/>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<sst xmlns="http://schemas.openxmlformats.org/spreadsheetml/2006/main" count="178588" uniqueCount="39078">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</sst>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6">
    <sortCondition ref="H1:H6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6"/>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269.62177418981446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16.0007903935184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93" t="s">
        <v>11521</v>
      </c>
      <c r="E4" s="65"/>
      <c r="F4" s="66">
        <v>45932.558703703704</v>
      </c>
      <c r="G4" s="67">
        <f ca="1">IFERROR(NOW()-F4,"")</f>
        <v>1.1496412036649417E-2</v>
      </c>
      <c r="H4" s="66">
        <v>45932.558703703704</v>
      </c>
      <c r="I4" s="73" t="str">
        <f>IFERROR(VLOOKUP(D4,DB!A:F,6,0),"")</f>
        <v>SCECO</v>
      </c>
      <c r="J4" s="73" t="str">
        <f>IFERROR(VLOOKUP(D4,DB!A:G,7,0),"")</f>
        <v>Vandalized+No BB Design</v>
      </c>
      <c r="K4" s="69" t="s">
        <v>38970</v>
      </c>
      <c r="L4" s="70" t="str">
        <f>IFERROR(VLOOKUP(D4,DB!A:I,9,0),"")</f>
        <v>Latis</v>
      </c>
    </row>
    <row r="5" spans="1:12" ht="15" customHeight="1">
      <c r="A5" s="63"/>
      <c r="B5" s="73" t="str">
        <f>IFERROR(VLOOKUP(D5,DB!A:K,11,0),"")</f>
        <v/>
      </c>
      <c r="C5" s="64"/>
      <c r="D5" s="64"/>
      <c r="E5" s="65"/>
      <c r="F5" s="66"/>
      <c r="G5" s="67">
        <f ca="1">IFERROR(NOW()-F5,"")</f>
        <v>45932.570200115741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45932.570200115741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45932.570200115741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45932.570200115741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45932.570200115741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45932.570200115741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45932.570200115741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45932.570200115741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45932.570200115741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45932.570200115741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45932.570200115741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45932.570200115741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45932.570200115741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45932.570200115741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45932.570200115741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45932.570200115741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45932.570200115741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45932.570200115741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45932.570200115741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45932.570200115741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45932.570200115741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45932.570200115741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45932.570200115741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45932.570200115741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45932.570200115741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45932.570200115741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45932.570200115741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45932.570200115741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45932.570200115741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45932.570200115741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45932.570200115741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45932.570200115741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45932.570200115741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45932.570200115741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45932.570200115741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45932.570200115741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45932.570200115741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45932.570200115741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45932.570200115741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45932.570200115741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45932.570200115741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45932.570200115741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45932.570200115741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45932.570200115741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45932.570200115741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45932.570200115741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45932.570200115741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45932.570200115741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45932.570200115741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45932.570200115741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45932.570200115741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45932.570200115741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45932.570200115741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45932.570200115741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45932.570200115741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45932.570200115741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45932.570200115741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45932.570200115741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45932.570200115741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45932.570200115741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45932.570200115741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45932.570200115741</v>
      </c>
      <c r="H66" s="68"/>
      <c r="I66" s="73" t="str">
        <f>IFERROR(VLOOKUP(D66,DB!A:F,6,0),"")</f>
        <v/>
      </c>
      <c r="J66" s="73" t="str">
        <f>IFERROR(VLOOKUP(D66,DB!A:G,7,0),"")</f>
        <v/>
      </c>
      <c r="K66" s="69"/>
      <c r="L66" s="70" t="str">
        <f>IFERROR(VLOOKUP(D66,DB!A:I,9,0),"")</f>
        <v/>
      </c>
    </row>
  </sheetData>
  <customSheetViews>
    <customSheetView guid="{F6042A99-DD27-4453-835D-0834D95730CC}" filter="1" showAutoFilter="1">
      <pageMargins left="0" right="0" top="0" bottom="0" header="0" footer="0"/>
      <autoFilter ref="B1:M1" xr:uid="{F8EB21F5-CF1B-464A-8039-D18EA2D09020}"/>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240.9184177083298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125.8431167824092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107.57036215277913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9.3446329861108097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39058</v>
      </c>
      <c r="B7" s="18" t="str">
        <f>IFERROR(VLOOKUP(D7,DB!A:K,11,0),"")</f>
        <v>R2</v>
      </c>
      <c r="C7" s="18">
        <v>5</v>
      </c>
      <c r="D7" s="18" t="s">
        <v>18755</v>
      </c>
      <c r="E7" s="131" t="s">
        <v>38967</v>
      </c>
      <c r="F7" s="132">
        <v>45932.526446759257</v>
      </c>
      <c r="G7" s="133">
        <f ca="1">IFERROR(NOW()-F7,"-")</f>
        <v>4.3753356483648531E-2</v>
      </c>
      <c r="H7" s="132">
        <v>45932.520405092589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45932.570200115741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45932.570200115741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45932.570200115741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45932.570200115741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45932.570200115741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45932.570200115741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45932.570200115741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45932.570200115741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45932.570200115741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45932.570200115741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45932.570200115741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45932.570200115741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45932.570200115741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45932.570200115741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45932.570200115741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45932.570200115741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45932.570200115741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45932.570200115741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45932.570200115741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45932.570200115741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45932.570200115741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45932.570200115741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45932.570200115741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45932.570200115741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45932.570200115741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45932.570200115741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45932.570200115741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45932.570200115741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45932.570200115741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45932.570200115741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45932.570200115741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45932.570200115741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45932.570200115741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45932.570200115741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45932.570200115741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45932.570200115741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45932.570200115741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45932.570200115741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45932.570200115741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45932.570200115741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45932.570200115741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45932.570200115741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45932.570200115741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45932.570200115741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45932.570200115741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45932.570200115741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45932.570200115741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45932.570200115741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45932.570200115741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45932.570200115741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45932.570200115741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45932.570200115741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45932.570200115741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45932.570200115741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45932.570200115741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45932.570200115741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45932.570200115741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45932.570200115741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45932.570200115741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45932.570200115741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45932.570200115741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45932.570200115741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45932.570200115741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45932.570200115741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45932.570200115741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45932.570200115741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45932.570200115741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45932.570200115741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45932.570200115741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45932.570200115741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45932.570200115741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45932.570200115741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45932.570200115741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45932.570200115741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45932.570200115741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45932.570200115741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45932.570200115741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45932.570200115741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45932.570200115741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45932.570200115741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45932.570200115741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45932.570200115741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45932.570200115741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45932.570200115741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45932.570200115741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45932.570200115741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45932.570200115741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45932.570200115741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45932.570200115741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45932.570200115741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45932.570200115741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45932.570200115741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45932.570200115741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45932.570200115741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45932.570200115741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45932.570200115741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45932.570200115741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45932.570200115741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45932.570200115741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45932.570200115741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45932.570200115741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45932.570200115741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45932.570200115741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45932.570200115741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45932.570200115741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45932.570200115741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45932.570200115741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45932.570200115741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45932.570200115741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45932.570200115741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45932.570200115741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45932.570200115741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45932.570200115741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45932.570200115741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45932.570200115741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45932.570200115741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45932.570200115741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45932.570200115741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45932.570200115741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45932.570200115741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45932.570200115741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45932.570200115741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45932.570200115741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45932.570200115741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45932.570200115741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45932.570200115741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45932.570200115741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45932.570200115741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45932.570200115741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45932.570200115741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45932.570200115741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45932.570200115741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45932.570200115741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45932.570200115741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45932.570200115741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45932.570200115741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45932.570200115741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45932.570200115741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45932.570200115741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45932.570200115741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45932.570200115741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45932.570200115741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45932.570200115741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45932.570200115741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45932.570200115741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45932.570200115741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45932.570200115741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45932.570200115741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45932.570200115741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45932.570200115741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45932.570200115741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45932.570200115741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45932.570200115741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45932.570200115741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45932.570200115741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45932.570200115741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45932.570200115741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45932.570200115741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45932.570200115741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45932.570200115741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45932.570200115741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45932.570200115741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45932.570200115741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45932.570200115741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45932.570200115741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45932.570200115741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45932.570200115741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45932.570200115741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45932.570200115741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45932.570200115741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45932.570200115741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45932.570200115741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45932.570200115741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45932.570200115741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45932.570200115741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45932.570200115741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45932.570200115741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45932.570200115741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45932.570200115741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45932.570200115741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45932.570200115741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45932.570200115741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45932.570200115741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45932.570200115741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45932.570200115741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45932.570200115741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45932.570200115741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45932.570200115741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45932.570200115741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45932.570200115741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45932.570200115741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45932.570200115741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45932.570200115741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45932.570200115741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45932.570200115741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45932.570200115741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45932.570200115741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45932.570200115741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45932.570200115741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45932.570200115741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45932.570200115741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45932.570200115741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45932.570200115741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45932.570200115741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45932.570200115741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45932.570200115741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45932.570200115741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45932.570200115741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45932.570200115741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45932.570200115741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45932.570200115741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45932.570200115741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45932.570200115741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45932.570200115741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45932.570200115741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45932.570200115741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45932.570200115741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45932.570200115741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45932.570200115741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45932.570200115741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45932.570200115741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45932.570200115741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45932.570200115741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45932.570200115741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45932.570200115741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45932.570200115741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45932.570200115741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45932.570200115741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45932.570200115741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45932.570200115741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45932.570200115741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45932.570200115741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45932.570200115741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45932.570200115741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45932.570200115741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45932.570200115741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45932.570200115741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45932.570200115741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45932.570200115741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45932.570200115741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45932.570200115741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45932.570200115741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45932.570200115741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45932.570200115741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45932.570200115741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45932.570200115741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45932.570200115741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45932.570200115741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45932.570200115741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45932.570200115741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45932.570200115741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45932.570200115741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45932.570200115741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45932.570200115741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45932.570200115741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45932.570200115741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45932.570200115741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45932.570200115741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45932.570200115741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45932.570200115741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45932.570200115741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45932.570200115741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45932.570200115741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45932.570200115741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45932.570200115741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45932.570200115741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45932.570200115741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45932.570200115741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45932.570200115741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45932.570200115741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45932.570200115741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45932.570200115741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45932.570200115741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45932.570200115741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45932.570200115741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45932.570200115741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45932.570200115741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45932.570200115741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45932.570200115741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45932.570200115741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45932.570200115741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45932.570200115741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45932.570200115741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45932.570200115741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45932.570200115741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45932.570200115741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45932.570200115741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45932.570200115741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45932.570200115741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45932.570200115741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45932.570200115741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45932.570200115741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45932.570200115741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45932.570200115741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45932.570200115741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45932.570200115741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45932.570200115741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45932.570200115741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45932.570200115741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45932.570200115741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45932.570200115741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45932.570200115741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45932.570200115741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45932.570200115741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45932.570200115741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45932.570200115741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45932.570200115741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45932.570200115741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45932.570200115741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45932.570200115741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45932.570200115741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45932.570200115741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45932.570200115741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45932.570200115741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45932.570200115741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45932.570200115741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45932.570200115741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45932.570200115741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45932.570200115741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45932.570200115741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45932.570200115741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45932.570200115741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45932.570200115741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45932.570200115741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45932.570200115741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45932.570200115741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45932.570200115741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45932.570200115741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45932.570200115741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45932.570200115741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45932.570200115741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45932.570200115741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45932.570200115741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45932.570200115741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45932.570200115741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45932.570200115741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45932.570200115741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45932.570200115741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45932.570200115741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45932.570200115741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45932.570200115741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45932.570200115741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45932.570200115741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45932.570200115741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45932.570200115741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45932.570200115741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45932.570200115741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45932.570200115741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5167</v>
      </c>
      <c r="E2" s="18"/>
      <c r="F2" s="20"/>
      <c r="G2" s="21">
        <f t="shared" ref="G2:G64" ca="1" si="0">IFERROR(NOW()-F2,"-")</f>
        <v>45932.570200115741</v>
      </c>
      <c r="H2" s="22"/>
      <c r="I2" s="19" t="str">
        <f>IFERROR(VLOOKUP(D2,DB!A:F,6,0),"")</f>
        <v>Power Cube</v>
      </c>
      <c r="J2" s="18" t="str">
        <f>IFERROR(VLOOKUP(D2,DB!A:G,7,0),"")</f>
        <v>Good</v>
      </c>
      <c r="K2" s="50"/>
      <c r="L2" s="23" t="str">
        <f>IFERROR(VLOOKUP(D2,DB!A:I,9,0),"")</f>
        <v>Zain</v>
      </c>
    </row>
    <row r="3" spans="1:13" ht="15" customHeight="1">
      <c r="A3" s="19"/>
      <c r="B3" s="75" t="str">
        <f>IFERROR(VLOOKUP(D3,DB!A:K,11,0),"")</f>
        <v/>
      </c>
      <c r="C3" s="18"/>
      <c r="D3" s="18"/>
      <c r="E3" s="18"/>
      <c r="F3" s="20"/>
      <c r="G3" s="21">
        <f t="shared" ca="1" si="0"/>
        <v>45932.570200115741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45932.570200115741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45932.570200115741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45932.570200115741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45932.570200115741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45932.570200115741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45932.570200115741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45932.570200115741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45932.570200115741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45932.570200115741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45932.570200115741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45932.570200115741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45932.570200115741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45932.570200115741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45932.570200115741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45932.570200115741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45932.570200115741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45932.570200115741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45932.570200115741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45932.570200115741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45932.570200115741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45932.570200115741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45932.570200115741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45932.570200115741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45932.570200115741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45932.570200115741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45932.570200115741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45932.570200115741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45932.570200115741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45932.570200115741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45932.570200115741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45932.570200115741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45932.570200115741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45932.570200115741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45932.570200115741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45932.570200115741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45932.570200115741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45932.570200115741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45932.570200115741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45932.570200115741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45932.570200115741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45932.570200115741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45932.570200115741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45932.570200115741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45932.570200115741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45932.570200115741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45932.570200115741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45932.570200115741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45932.570200115741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45932.570200115741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45932.570200115741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45932.570200115741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45932.570200115741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45932.570200115741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45932.570200115741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45932.570200115741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45932.570200115741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45932.570200115741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45932.570200115741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45932.570200115741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45932.570200115741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45932.570200115741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45932.570200115741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45932.570200115741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45932.570200115741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45932.570200115741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45932.570200115741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45932.570200115741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45932.570200115741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45932.570200115741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45932.570200115741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45932.570200115741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45932.570200115741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45932.570200115741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45932.570200115741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45932.570200115741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45932.570200115741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45932.570200115741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45932.570200115741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45932.570200115741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45932.570200115741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45932.570200115741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45932.570200115741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45932.570200115741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45932.570200115741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45932.570200115741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45932.570200115741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45932.570200115741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45932.570200115741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45932.570200115741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45932.570200115741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45932.570200115741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45932.570200115741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45932.570200115741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45932.570200115741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45932.570200115741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45932.570200115741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45932.570200115741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45932.570200115741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45932.570200115741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45932.570200115741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45932.570200115741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45932.570200115741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45932.570200115741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45932.570200115741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45932.570200115741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45932.570200115741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45932.570200115741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45932.570200115741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45932.570200115741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45932.570200115741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45932.570200115741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45932.570200115741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45932.570200115741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45932.570200115741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45932.570200115741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45932.570200115741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45932.570200115741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45932.570200115741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45932.570200115741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45932.570200115741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45932.570200115741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45932.570200115741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45932.570200115741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45932.570200115741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45932.570200115741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45932.570200115741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45932.570200115741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45932.570200115741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45932.570200115741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45932.570200115741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45932.570200115741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45932.570200115741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45932.570200115741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45932.570200115741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45932.570200115741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45932.570200115741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45932.570200115741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45932.570200115741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45932.570200115741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45932.570200115741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45932.570200115741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45932.570200115741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45932.570200115741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45932.570200115741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45932.570200115741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45932.570200115741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45932.570200115741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45932.570200115741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45932.570200115741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45932.570200115741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45932.570200115741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45932.570200115741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45932.570200115741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45932.570200115741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45932.570200115741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45932.570200115741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45932.570200115741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45932.570200115741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45932.570200115741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45932.570200115741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45932.570200115741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45932.570200115741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45932.570200115741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45932.570200115741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45932.570200115741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45932.570200115741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45932.570200115741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45932.570200115741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45932.570200115741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45932.570200115741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45932.570200115741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45932.570200115741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45932.570200115741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45932.570200115741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45932.570200115741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45932.570200115741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45932.570200115741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45932.570200115741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45932.570200115741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45932.570200115741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45932.570200115741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45932.570200115741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45932.570200115741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45932.570200115741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45932.570200115741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45932.570200115741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45932.570200115741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45932.570200115741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45932.570200115741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45932.570200115741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45932.570200115741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45932.570200115741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45932.570200115741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45932.570200115741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45932.570200115741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45932.570200115741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45932.570200115741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45932.570200115741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45932.570200115741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45932.570200115741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45932.570200115741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45932.570200115741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45932.570200115741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45932.570200115741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45932.570200115741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45932.570200115741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45932.570200115741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45932.570200115741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45932.570200115741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45932.570200115741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45932.570200115741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45932.570200115741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45932.570200115741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45932.570200115741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45932.570200115741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45932.570200115741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45932.570200115741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45932.570200115741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45932.570200115741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45932.570200115741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45932.570200115741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45932.570200115741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45932.570200115741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45932.570200115741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45932.570200115741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45932.570200115741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45932.570200115741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45932.570200115741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45932.570200115741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45932.570200115741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45932.570200115741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45932.570200115741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45932.570200115741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45932.570200115741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45932.570200115741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45932.570200115741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45932.570200115741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45932.570200115741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45932.570200115741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45932.570200115741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45932.570200115741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45932.570200115741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45932.570200115741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45932.570200115741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45932.570200115741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45932.570200115741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45932.570200115741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45932.570200115741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45932.570200115741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45932.570200115741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45932.570200115741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45932.570200115741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45932.570200115741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45932.570200115741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45932.570200115741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45932.570200115741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45932.570200115741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45932.570200115741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45932.570200115741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45932.570200115741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45932.570200115741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45932.570200115741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45932.570200115741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45932.570200115741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45932.570200115741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45932.570200115741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45932.570200115741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45932.570200115741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45932.570200115741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45932.570200115741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45932.570200115741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45932.570200115741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45932.570200115741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45932.570200115741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45932.570200115741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45932.570200115741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45932.570200115741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45932.570200115741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45932.570200115741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45932.570200115741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45932.570200115741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45932.570200115741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45932.570200115741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45932.570200115741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45932.570200115741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45932.570200115741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45932.570200115741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45932.570200115741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45932.570200115741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45932.570200115741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45932.570200115741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45932.570200115741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45932.570200115741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45932.570200115741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45932.570200115741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45932.570200115741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45932.570200115741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45932.570200115741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45932.570200115741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45932.570200115741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45932.570200115741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45932.570200115741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45932.570200115741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45932.570200115741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45932.570200115741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45932.570200115741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45932.570200115741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45932.570200115741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45932.570200115741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45932.570200115741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45932.570200115741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45932.570200115741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45932.570200115741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45932.570200115741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45932.570200115741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45932.570200115741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45932.570200115741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45932.570200115741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45932.570200115741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45932.570200115741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45932.570200115741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45932.570200115741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45932.570200115741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45932.570200115741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45932.570200115741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45932.570200115741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45932.570200115741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45932.570200115741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45932.570200115741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45932.570200115741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45932.570200115741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45932.570200115741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45932.570200115741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45932.570200115741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45932.570200115741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45932.570200115741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45932.570200115741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45932.570200115741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45932.570200115741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45932.570200115741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45932.570200115741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45932.570200115741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45932.570200115741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45932.570200115741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45932.570200115741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45932.570200115741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45932.570200115741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45932.570200115741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45932.570200115741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45932.570200115741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45932.570200115741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45932.570200115741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45932.570200115741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45932.570200115741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45932.570200115741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45932.570200115741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45932.570200115741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45932.570200115741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45932.570200115741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45932.570200115741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45932.570200115741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45932.570200115741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45932.570200115741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45932.570200115741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45932.570200115741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45932.570200115741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45932.570200115741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45932.570200115741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45932.570200115741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45932.570200115741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45932.570200115741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45932.570200115741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45932.570200115741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45932.570200115741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45932.570200115741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45932.570200115741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45932.570200115741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45932.570200115741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45932.570200115741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45932.570200115741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45932.570200115741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45932.570200115741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45932.570200115741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45932.570200115741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45932.570200115741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45932.570200115741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45932.570200115741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45932.570200115741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45932.570200115741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45932.570200115741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45932.570200115741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45932.570200115741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45932.570200115741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45932.570200115741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45932.570200115741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45932.570200115741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45932.570200115741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45932.570200115741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45932.570200115741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45932.570200115741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45932.570200115741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45932.570200115741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45932.570200115741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45932.570200115741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45932.570200115741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45932.570200115741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45932.570200115741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45932.570200115741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45932.570200115741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45932.570200115741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45932.570200115741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45932.570200115741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45932.570200115741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45932.570200115741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45932.570200115741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45932.570200115741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45932.570200115741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45932.570200115741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45932.570200115741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45932.570200115741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45932.570200115741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45932.570200115741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45932.570200115741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45932.570200115741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45932.570200115741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45932.570200115741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45932.570200115741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45932.570200115741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45932.570200115741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45932.570200115741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45932.570200115741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45932.570200115741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45932.570200115741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45932.570200115741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45932.570200115741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45932.570200115741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45932.570200115741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45932.570200115741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45932.570200115741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45932.570200115741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45932.570200115741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45932.570200115741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45932.570200115741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45932.570200115741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45932.570200115741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45932.570200115741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45932.570200115741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45932.570200115741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45932.570200115741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45932.570200115741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45932.570200115741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45932.570200115741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45932.570200115741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45932.570200115741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45932.570200115741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45932.570200115741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45932.570200115741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45932.570200115741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45932.570200115741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45932.570200115741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45932.570200115741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45932.570200115741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45932.570200115741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45932.570200115741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45932.570200115741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45932.570200115741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45932.570200115741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45932.570200115741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45932.570200115741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45932.570200115741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45932.570200115741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45932.570200115741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45932.570200115741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45932.570200115741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45932.570200115741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45932.570200115741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45932.570200115741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45932.570200115741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45932.570200115741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45932.570200115741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45932.570200115741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45932.570200115741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45932.570200115741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45932.570200115741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45932.570200115741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45932.570200115741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45932.570200115741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45932.570200115741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45932.570200115741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45932.570200115741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45932.570200115741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45932.570200115741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45932.570200115741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45932.570200115741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45932.570200115741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45932.570200115741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45932.570200115741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45932.570200115741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45932.570200115741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45932.570200115741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45932.570200115741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45932.570200115741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45932.570200115741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45932.570200115741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45932.570200115741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45932.570200115741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45932.570200115741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45932.570200115741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45932.570200115741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45932.570200115741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45932.570200115741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45932.570200115741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45932.570200115741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45932.570200115741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45932.570200115741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45932.570200115741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45932.570200115741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45932.570200115741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45932.570200115741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45932.570200115741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45932.570200115741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45932.570200115741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45932.570200115741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45932.570200115741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45932.570200115741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45932.570200115741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45932.570200115741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45932.570200115741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45932.570200115741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45932.570200115741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45932.570200115741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45932.570200115741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45932.570200115741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45932.570200115741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45932.570200115741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45932.570200115741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45932.570200115741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45932.570200115741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45932.570200115741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45932.570200115741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45932.570200115741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45932.570200115741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45932.570200115741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45932.570200115741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45932.570200115741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45932.570200115741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45932.570200115741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45932.570200115741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45932.570200115741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45932.570200115741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45932.570200115741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45932.570200115741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45932.570200115741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45932.570200115741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45932.570200115741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45932.570200115741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45932.570200115741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45932.570200115741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45932.570200115741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45932.570200115741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45932.570200115741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45932.570200115741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45932.570200115741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45932.570200115741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45932.570200115741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45932.570200115741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45932.570200115741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45932.570200115741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45932.570200115741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45932.570200115741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45932.570200115741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45932.570200115741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45932.570200115741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45932.570200115741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45932.570200115741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45932.570200115741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45932.570200115741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45932.570200115741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45932.570200115741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45932.570200115741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45932.570200115741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45932.570200115741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45932.570200115741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45932.570200115741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45932.570200115741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45932.570200115741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45932.570200115741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45932.570200115741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45932.570200115741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45932.570200115741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45932.570200115741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45932.570200115741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45932.570200115741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45932.570200115741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45932.570200115741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45932.570200115741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45932.570200115741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45932.570200115741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45932.570200115741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45932.570200115741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45932.570200115741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45932.570200115741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45932.570200115741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45932.570200115741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45932.570200115741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45932.570200115741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45932.570200115741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45932.570200115741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45932.570200115741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45932.570200115741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45932.570200115741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45932.570200115741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45932.570200115741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45932.570200115741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45932.570200115741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45932.570200115741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45932.570200115741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45932.570200115741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45932.570200115741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45932.570200115741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45932.570200115741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45932.570200115741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45932.570200115741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45932.570200115741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45932.570200115741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45932.570200115741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45932.570200115741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45932.570200115741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45932.570200115741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45932.570200115741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45932.570200115741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45932.570200115741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45932.570200115741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45932.570200115741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45932.570200115741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45932.570200115741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45932.570200115741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45932.570200115741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45932.570200115741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45932.570200115741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45932.570200115741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45932.570200115741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45932.570200115741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45932.570200115741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45932.570200115741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45932.570200115741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45932.570200115741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45932.570200115741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45932.570200115741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45932.570200115741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45932.570200115741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45932.570200115741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45932.570200115741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45932.570200115741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45932.570200115741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45932.570200115741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45932.570200115741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45932.570200115741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45932.570200115741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45932.570200115741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45932.570200115741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45932.570200115741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45932.570200115741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45932.570200115741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45932.570200115741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45932.570200115741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45932.570200115741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45932.570200115741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45932.570200115741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45932.570200115741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45932.570200115741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45932.570200115741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45932.570200115741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45932.570200115741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45932.570200115741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45932.570200115741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45932.570200115741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45932.570200115741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45932.570200115741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45932.570200115741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45932.570200115741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45932.570200115741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45932.570200115741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45932.570200115741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45932.570200115741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45932.570200115741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45932.570200115741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45932.570200115741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45932.570200115741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45932.570200115741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45932.570200115741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45932.570200115741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45932.570200115741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45932.570200115741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45932.570200115741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45932.570200115741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45932.570200115741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45932.570200115741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45932.570200115741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45932.570200115741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45932.570200115741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45932.570200115741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45932.570200115741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45932.570200115741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45932.570200115741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45932.570200115741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45932.570200115741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45932.570200115741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45932.570200115741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45932.570200115741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45932.570200115741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45932.570200115741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45932.570200115741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45932.570200115741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45932.570200115741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45932.570200115741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45932.570200115741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45932.570200115741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45932.570200115741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45932.570200115741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45932.570200115741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45932.570200115741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45932.570200115741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45932.570200115741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45932.570200115741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45932.570200115741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45932.570200115741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45932.570200115741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45932.570200115741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45932.570200115741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45932.570200115741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45932.570200115741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45932.570200115741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45932.570200115741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45932.570200115741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45932.570200115741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45932.570200115741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45932.570200115741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45932.570200115741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45932.570200115741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45932.570200115741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45932.570200115741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45932.570200115741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45932.570200115741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45932.570200115741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45932.570200115741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45932.570200115741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45932.570200115741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45932.570200115741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45932.570200115741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45932.570200115741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45932.570200115741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45932.570200115741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45932.570200115741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45932.570200115741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45932.570200115741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45932.570200115741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45932.570200115741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45932.570200115741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45932.570200115741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45932.570200115741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45932.570200115741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45932.570200115741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45932.570200115741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45932.570200115741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45932.570200115741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45932.570200115741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45932.570200115741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45932.570200115741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45932.570200115741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45932.570200115741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45932.570200115741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45932.570200115741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45932.570200115741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45932.570200115741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45932.570200115741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45932.570200115741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45932.570200115741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45932.570200115741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45932.570200115741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45932.570200115741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45932.570200115741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45932.570200115741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45932.570200115741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45932.570200115741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45932.570200115741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45932.570200115741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45932.570200115741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45932.570200115741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45932.570200115741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45932.570200115741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45932.570200115741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45932.570200115741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45932.570200115741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45932.570200115741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45932.570200115741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45932.570200115741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45932.570200115741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45932.570200115741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45932.570200115741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45932.570200115741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45932.570200115741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45932.570200115741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45932.570200115741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45932.570200115741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45932.570200115741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45932.570200115741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45932.570200115741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45932.570200115741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45932.570200115741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45932.570200115741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45932.570200115741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45932.570200115741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45932.570200115741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45932.570200115741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45932.570200115741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45932.570200115741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45932.570200115741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45932.570200115741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45932.570200115741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45932.570200115741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45932.570200115741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45932.570200115741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45932.570200115741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45932.570200115741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45932.570200115741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45932.570200115741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45932.570200115741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45932.570200115741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45932.570200115741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45932.570200115741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45932.570200115741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45932.570200115741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45932.570200115741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45932.570200115741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45932.570200115741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45932.570200115741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45932.570200115741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45932.570200115741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45932.570200115741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45932.570200115741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45932.570200115741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45932.570200115741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45932.570200115741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45932.570200115741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45932.570200115741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45932.570200115741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45932.570200115741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45932.570200115741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45932.570200115741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45932.570200115741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45932.570200115741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45932.570200115741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45932.570200115741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45932.570200115741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45932.570200115741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45932.570200115741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45932.570200115741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45932.570200115741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45932.570200115741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45932.570200115741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45932.570200115741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45932.570200115741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45932.570200115741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45932.570200115741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45932.570200115741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45932.570200115741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45932.570200115741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45932.570200115741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45932.570200115741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45932.570200115741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45932.570200115741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45932.570200115741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45932.570200115741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45932.570200115741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45932.570200115741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45932.570200115741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45932.570200115741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45932.570200115741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45932.570200115741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45932.570200115741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45932.570200115741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45932.570200115741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45932.570200115741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45932.570200115741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45932.570200115741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45932.570200115741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45932.570200115741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45932.570200115741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45932.570200115741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45932.570200115741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45932.570200115741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45932.570200115741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45932.570200115741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45932.570200115741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45932.570200115741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45932.570200115741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45932.570200115741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45932.570200115741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45932.570200115741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45932.570200115741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45932.570200115741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45932.570200115741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45932.570200115741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45932.570200115741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45932.570200115741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45932.570200115741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45932.570200115741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45932.570200115741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45932.570200115741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45932.570200115741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45932.570200115741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45932.570200115741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45932.570200115741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45932.570200115741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45932.570200115741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45932.570200115741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45932.570200115741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45932.570200115741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45932.570200115741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45932.570200115741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45932.570200115741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45932.570200115741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45932.570200115741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45932.570200115741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45932.570200115741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45932.570200115741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45932.570200115741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45932.570200115741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45932.570200115741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45932.570200115741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45932.570200115741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45932.570200115741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45932.570200115741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45932.570200115741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45932.570200115741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45932.570200115741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45932.570200115741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45932.570200115741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45932.570200115741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45932.570200115741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45932.570200115741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45932.570200115741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45932.570200115741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45932.570200115741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45932.570200115741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45932.570200115741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45932.570200115741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45932.570200115741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45932.570200115741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45932.570200115741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45932.570200115741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45932.570200115741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45932.570200115741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45932.570200115741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45932.570200115741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45932.570200115741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45932.570200115741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45932.570200115741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45932.570200115741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45932.570200115741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45932.570200115741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45932.570200115741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45932.570200115741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45932.570200115741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45932.570200115741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45932.570200115741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45932.570200115741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45932.570200115741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45932.570200115741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45932.570200115741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45932.570200115741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45932.570200115741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45932.570200115741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45932.570200115741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45932.570200115741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45932.570200115741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45932.570200115741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45932.570200115741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45932.570200115741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45932.570200115741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45932.570200115741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45932.570200115741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45932.570200115741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45932.570200115741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45932.570200115741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45932.570200115741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45932.570200115741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45932.570200115741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45932.570200115741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45932.570200115741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45932.570200115741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45932.570200115741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45932.570200115741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45932.570200115741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45932.570200115741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45932.570200115741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45932.570200115741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45932.570200115741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45932.570200115741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45932.570200115741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45932.570200115741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45932.570200115741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45932.570200115741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45932.570200115741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45932.570200115741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45932.570200115741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45932.570200115741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45932.570200115741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45932.570200115741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45932.570200115741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45932.570200115741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45932.570200115741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45932.570200115741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45932.570200115741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45932.570200115741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45932.570200115741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45932.570200115741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45932.570200115741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45932.570200115741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45932.570200115741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45932.570200115741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45932.570200115741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45932.570200115741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45932.570200115741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45932.570200115741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45932.570200115741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45932.570200115741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45932.570200115741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45932.570200115741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45932.570200115741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45932.570200115741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45932.570200115741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45932.570200115741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45932.570200115741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45932.570200115741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45932.570200115741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45932.570200115741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45932.570200115741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45932.570200115741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45932.570200115741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45932.570200115741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45932.570200115741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45932.570200115741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45932.570200115741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45932.570200115741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45932.570200115741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45932.570200115741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45932.570200115741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45932.570200115741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45932.570200115741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45932.570200115741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45932.570200115741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45932.570200115741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45932.570200115741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45932.570200115741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45932.570200115741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45932.570200115741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45932.570200115741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45932.570200115741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45932.570200115741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45932.570200115741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45932.570200115741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45932.570200115741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45932.570200115741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45932.570200115741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45932.570200115741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45932.570200115741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45932.570200115741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45932.570200115741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45932.570200115741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45932.570200115741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45932.570200115741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45932.570200115741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45932.570200115741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45932.570200115741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45932.570200115741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45932.570200115741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45932.570200115741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45932.570200115741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45932.570200115741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45932.570200115741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45932.570200115741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45932.570200115741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45932.570200115741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45932.570200115741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45932.570200115741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45932.570200115741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45932.570200115741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45932.570200115741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45932.570200115741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45932.570200115741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45932.570200115741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45932.570200115741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45932.570200115741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45932.570200115741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45932.570200115741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45932.570200115741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45932.570200115741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45932.570200115741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45932.570200115741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45932.570200115741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45932.570200115741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45932.570200115741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45932.570200115741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45932.570200115741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45932.570200115741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45932.570200115741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45932.570200115741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45932.570200115741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45932.570200115741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45932.570200115741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45932.570200115741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45932.570200115741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45932.570200115741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45932.570200115741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45932.570200115741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45932.570200115741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45932.570200115741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45932.570200115741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45932.570200115741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45932.570200115741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45932.570200115741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45932.570200115741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45932.570200115741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45932.570200115741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45932.570200115741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45932.570200115741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45932.570200115741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45932.570200115741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45932.570200115741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45932.570200115741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45932.570200115741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45932.570200115741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45932.570200115741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45932.570200115741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45932.570200115741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45932.570200115741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45932.570200115741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45932.570200115741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45932.570200115741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45932.570200115741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45932.570200115741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45932.570200115741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45932.570200115741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45932.570200115741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45932.570200115741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45932.570200115741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45932.570200115741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45932.570200115741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45932.570200115741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45932.570200115741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45932.570200115741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45932.570200115741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45932.570200115741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45932.570200115741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45932.570200115741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45932.570200115741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45932.570200115741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45932.570200115741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45932.570200115741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45932.570200115741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45932.570200115741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45932.570200115741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45932.570200115741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45932.570200115741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45932.570200115741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45932.570200115741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45932.570200115741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45932.570200115741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45932.570200115741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45932.570200115741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45932.570200115741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45932.570200115741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45932.570200115741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45932.570200115741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45932.570200115741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45932.570200115741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45932.570200115741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45932.570200115741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45932.570200115741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45932.570200115741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45932.570200115741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45932.570200115741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45932.570200115741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45932.570200115741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45932.570200115741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45932.570200115741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45932.570200115741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45932.570200115741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45932.570200115741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45932.570200115741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45932.570200115741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45932.570200115741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45932.570200115741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45932.570200115741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45932.570200115741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45932.570200115741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45932.570200115741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45932.570200115741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45932.570200115741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45932.570200115741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45932.570200115741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45932.570200115741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45932.570200115741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45932.570200115741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45932.570200115741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45932.570200115741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45932.570200115741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45932.570200115741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45932.570200115741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45932.570200115741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45932.570200115741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45932.570200115741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45932.570200115741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45932.570200115741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45932.570200115741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45932.570200115741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45932.570200115741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45932.570200115741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45932.570200115741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45932.570200115741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45932.570200115741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45932.570200115741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45932.570200115741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45932.570200115741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45932.570200115741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45932.570200115741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229.0894825231444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1.6799223379639443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34178</v>
      </c>
      <c r="E4" s="112" t="s">
        <v>38967</v>
      </c>
      <c r="F4" s="113">
        <v>45932.564525462964</v>
      </c>
      <c r="G4" s="114">
        <f ca="1">IFERROR(NOW()-F4,"")</f>
        <v>5.6746527770883404E-3</v>
      </c>
      <c r="H4" s="113">
        <v>45932.549988425926</v>
      </c>
      <c r="I4" s="110" t="str">
        <f>IFERROR(VLOOKUP(D4,DB!A:F,6,0),"")</f>
        <v>Generator-SG</v>
      </c>
      <c r="J4" s="110" t="str">
        <f>IFERROR(VLOOKUP(D4,DB!A:G,7,0),"")</f>
        <v>Vandalized+In progress</v>
      </c>
      <c r="K4" s="115" t="s">
        <v>39066</v>
      </c>
      <c r="L4" s="107" t="str">
        <f>IFERROR(VLOOKUP(D4,DB!A:I,9,0),"")</f>
        <v>Latis</v>
      </c>
    </row>
    <row r="5" spans="1:16" ht="15" customHeight="1">
      <c r="A5" s="110"/>
      <c r="B5" s="110" t="str">
        <f>IFERROR(VLOOKUP(D5,DB!A:K,11,0),"")</f>
        <v/>
      </c>
      <c r="C5" s="111"/>
      <c r="D5" s="107"/>
      <c r="E5" s="112"/>
      <c r="F5" s="113"/>
      <c r="G5" s="114">
        <f ca="1">IFERROR(NOW()-F5,"")</f>
        <v>45932.570200115741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45932.570200115741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45932.570200115741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45932.570200115741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45932.570200115741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45932.570200115741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45932.570200115741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45932.570200115741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45932.570200115741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45932.570200115741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45932.570200115741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45932.570200115741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45932.570200115741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45932.570200115741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45932.570200115741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45932.570200115741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45932.570200115741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45932.570200115741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45932.570200115741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45932.570200115741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45932.570200115741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45932.570200115741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45932.570200115741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45932.570200115741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45932.570200115741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45932.570200115741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45932.570200115741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45932.570200115741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45932.570200115741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45932.570200115741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45932.570200115741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45932.570200115741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45932.570200115741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45932.570200115741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45932.570200115741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45932.570200115741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45932.570200115741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45932.570200115741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45932.570200115741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45932.570200115741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45932.570200115741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45932.570200115741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45932.570200115741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45932.570200115741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45932.570200115741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45932.570200115741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45932.570200115741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45932.570200115741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45932.570200115741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45932.570200115741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45932.570200115741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45932.570200115741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45932.570200115741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45932.570200115741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45932.570200115741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45932.570200115741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45932.570200115741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45932.570200115741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45932.570200115741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45932.570200115741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45932.570200115741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45932.570200115741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45932.570200115741</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40.738139930552279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6.3813228009239538</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0.18849872684950242</v>
      </c>
      <c r="H4" s="38">
        <v>45932.37128472222</v>
      </c>
      <c r="I4" s="37" t="str">
        <f>IFERROR(VLOOKUP(D4,DB!A:F,6,0),"")</f>
        <v>SCECO</v>
      </c>
      <c r="J4" s="37" t="str">
        <f>IFERROR(VLOOKUP(D4,DB!A:G,7,0),"")</f>
        <v>No BB Design</v>
      </c>
      <c r="K4" s="37" t="s">
        <v>39072</v>
      </c>
      <c r="L4" s="37" t="str">
        <f>IFERROR(VLOOKUP(D4,DB!A:I,9,0),"")</f>
        <v>Latis</v>
      </c>
      <c r="M4" s="139"/>
    </row>
    <row r="5" spans="1:13" ht="15">
      <c r="A5" s="37"/>
      <c r="B5" s="37" t="str">
        <f>IFERROR(VLOOKUP(D5,DB!A:K,11,0),"")</f>
        <v/>
      </c>
      <c r="C5" s="37"/>
      <c r="D5" s="37"/>
      <c r="E5" s="37"/>
      <c r="F5" s="38"/>
      <c r="G5" s="39">
        <f ca="1">IFERROR(NOW()-F5,"-")</f>
        <v>45932.570200115741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45932.570200115741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45932.570200115741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45932.570200115741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45932.570200115741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45932.570200115741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45932.570200115741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45932.570200115741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45932.570200115741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45932.570200115741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45932.570200115741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45932.570200115741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45932.570200115741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45932.570200115741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45932.570200115741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45932.570200115741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45932.570200115741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45932.570200115741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45932.570200115741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45932.570200115741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45932.570200115741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45932.570200115741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45932.570200115741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45932.570200115741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45932.570200115741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45932.570200115741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45932.570200115741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45932.570200115741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45932.570200115741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45932.570200115741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45932.570200115741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45932.570200115741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45932.570200115741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45932.570200115741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45932.570200115741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45932.570200115741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45932.570200115741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45932.570200115741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45932.570200115741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45932.570200115741</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45932.570200115741</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45932.570200115741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45932.570200115741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45932.570200115741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45932.570200115741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45932.570200115741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45932.570200115741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45932.570200115741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45932.570200115741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45932.570200115741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45932.570200115741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45932.570200115741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45932.570200115741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45932.570200115741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45932.570200115741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45932.570200115741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45932.570200115741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45932.570200115741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45932.570200115741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45932.570200115741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45932.570200115741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45932.570200115741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45932.570200115741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45932.570200115741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45932.570200115741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45932.570200115741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45932.570200115741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45932.570200115741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45932.570200115741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45932.570200115741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45932.570200115741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45932.570200115741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45932.570200115741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45932.570200115741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45932.570200115741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45932.570200115741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45932.570200115741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45932.570200115741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45932.570200115741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45932.570200115741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45932.570200115741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45932.570200115741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45932.570200115741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45932.570200115741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45932.570200115741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45932.570200115741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45932.570200115741</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45932.570200115741</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45932.570200115741</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45932.570200115741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45932.570200115741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45932.570200115741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45932.570200115741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45932.570200115741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45932.570200115741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45932.570200115741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45932.570200115741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45932.570200115741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45932.570200115741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45932.570200115741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45932.570200115741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45932.570200115741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45932.570200115741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45932.570200115741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45932.570200115741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45932.570200115741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45932.570200115741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45932.570200115741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45932.570200115741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45932.570200115741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45932.570200115741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45932.570200115741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45932.570200115741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45932.570200115741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45932.570200115741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45932.570200115741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45932.570200115741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45932.570200115741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45932.570200115741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45932.570200115741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45932.570200115741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45932.570200115741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45932.570200115741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45932.570200115741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45932.570200115741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45932.570200115741</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45932.570200115741</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45932.570200115741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45932.570200115741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45932.570200115741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45932.570200115741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45932.570200115741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45932.570200115741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45932.570200115741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45932.570200115741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45932.570200115741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45932.570200115741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45932.570200115741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45932.570200115741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45932.570200115741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45932.570200115741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45932.570200115741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45932.570200115741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45932.570200115741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45932.570200115741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45932.570200115741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45932.570200115741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45932.570200115741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45932.570200115741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45932.570200115741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45932.570200115741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45932.570200115741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45932.570200115741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45932.570200115741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45932.570200115741</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45932.570200115741</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45932.570200115741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45932.570200115741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45932.570200115741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45932.570200115741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45932.570200115741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45932.570200115741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45932.570200115741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45932.570200115741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45932.570200115741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45932.570200115741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45932.570200115741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45932.570200115741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45932.570200115741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45932.570200115741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45932.570200115741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45932.570200115741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45932.570200115741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45932.570200115741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45932.570200115741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45932.570200115741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45932.570200115741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45932.570200115741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45932.570200115741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45932.570200115741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45932.570200115741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45932.570200115741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45932.570200115741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45932.570200115741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45932.570200115741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45932.570200115741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45932.570200115741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45932.570200115741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45932.570200115741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45932.570200115741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45932.570200115741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45932.570200115741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45932.570200115741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45932.570200115741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45932.570200115741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45932.570200115741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45932.570200115741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45932.570200115741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45932.570200115741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45932.570200115741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45932.570200115741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45932.570200115741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45932.570200115741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45932.570200115741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45932.570200115741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45932.570200115741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45932.570200115741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45932.570200115741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45932.570200115741</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45932.570200115741</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3.4264848379607429</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5.7973528935181093</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0.76920474536746042</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45932.570200115741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45932.570200115741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45932.570200115741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45932.570200115741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45932.570200115741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45932.570200115741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45932.570200115741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45932.570200115741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45932.570200115741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45932.570200115741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45932.570200115741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45932.570200115741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45932.570200115741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45932.570200115741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45932.570200115741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45932.570200115741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45932.570200115741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45932.570200115741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45932.570200115741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45932.570200115741</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45932.570200115741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45932.570200115741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45932.570200115741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45932.570200115741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45932.570200115741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45932.570200115741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45932.570200115741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45932.570200115741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45932.570200115741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45932.570200115741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45932.570200115741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45932.570200115741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45932.570200115741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45932.570200115741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45932.570200115741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45932.570200115741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45932.570200115741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45932.570200115741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45932.570200115741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45932.570200115741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45932.570200115741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45932.570200115741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45932.570200115741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45932.570200115741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45932.570200115741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45932.570200115741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45932.570200115741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45932.570200115741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45932.570200115741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45932.570200115741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45932.570200115741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45932.570200115741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45932.570200115741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45932.570200115741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45932.570200115741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45932.570200115741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45932.570200115741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45932.570200115741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45932.570200115741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45932.570200115741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45932.570200115741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45932.570200115741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45932.570200115741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45932.570200115741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45932.570200115741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45932.570200115741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45932.570200115741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45932.570200115741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45932.570200115741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45932.570200115741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45932.570200115741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45932.570200115741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45932.570200115741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45932.570200115741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45932.570200115741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45932.570200115741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45932.570200115741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45932.570200115741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45932.570200115741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45932.570200115741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45932.570200115741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45932.570200115741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45932.570200115741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45932.570200115741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45932.570200115741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45932.570200115741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45932.570200115741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45932.570200115741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45932.570200115741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45932.570200115741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45932.570200115741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45932.570200115741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45932.570200115741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45932.570200115741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45932.570200115741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45932.570200115741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45932.570200115741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45932.570200115741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45932.570200115741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45932.570200115741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45932.570200115741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45932.570200115741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45932.570200115741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45932.570200115741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45932.570200115741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45932.570200115741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45932.570200115741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45932.570200115741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45932.570200115741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45932.570200115741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45932.570200115741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45932.570200115741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45932.570200115741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45932.570200115741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45932.570200115741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45932.570200115741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45932.570200115741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45932.570200115741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45932.570200115741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45932.570200115741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45932.570200115741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45932.570200115741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45932.570200115741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45932.570200115741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45932.570200115741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45932.570200115741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45932.570200115741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45932.570200115741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45932.570200115741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45932.570200115741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45932.570200115741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45932.570200115741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45932.570200115741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45932.570200115741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45932.570200115741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45932.570200115741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45932.570200115741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45932.570200115741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45932.570200115741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45932.570200115741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45932.570200115741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45932.570200115741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45932.570200115741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45932.570200115741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45932.570200115741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45932.570200115741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45932.570200115741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45932.570200115741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45932.570200115741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45932.570200115741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45932.570200115741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45932.570200115741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45932.570200115741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45932.570200115741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45932.570200115741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45932.570200115741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45932.570200115741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45932.570200115741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45932.570200115741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45932.570200115741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45932.570200115741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45932.570200115741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45932.570200115741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45932.570200115741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45932.570200115741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45932.570200115741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45932.570200115741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45932.570200115741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45932.570200115741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45932.570200115741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45932.570200115741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45932.570200115741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45932.570200115741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45932.570200115741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45932.570200115741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45932.570200115741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45932.570200115741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45932.570200115741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45932.570200115741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45932.570200115741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45932.570200115741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45932.570200115741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45932.570200115741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45932.570200115741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45932.570200115741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45932.570200115741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45932.570200115741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45932.570200115741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45932.570200115741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45932.570200115741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45932.570200115741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45932.570200115741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45932.570200115741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45932.570200115741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45932.570200115741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45932.570200115741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45932.570200115741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45932.570200115741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45932.570200115741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45932.570200115741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45932.570200115741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45932.570200115741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45932.570200115741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45932.570200115741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45932.570200115741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45932.570200115741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45932.570200115741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45932.570200115741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45932.570200115741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45932.570200115741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45932.570200115741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45932.570200115741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45932.570200115741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45932.570200115741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45932.570200115741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45932.570200115741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45932.570200115741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45932.570200115741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45932.570200115741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45932.570200115741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45932.570200115741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45932.570200115741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45932.570200115741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45932.570200115741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45932.570200115741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45932.570200115741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45932.570200115741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45932.570200115741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45932.570200115741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45932.570200115741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45932.570200115741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45932.570200115741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45932.570200115741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45932.570200115741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45932.570200115741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45932.570200115741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45932.570200115741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45932.570200115741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45932.570200115741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45932.570200115741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45932.570200115741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45932.570200115741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45932.570200115741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45932.570200115741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45932.570200115741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45932.570200115741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45932.570200115741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45932.570200115741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45932.570200115741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45932.570200115741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45932.570200115741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45932.570200115741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45932.570200115741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45932.570200115741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45932.570200115741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45932.570200115741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45932.570200115741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45932.570200115741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45932.570200115741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45932.570200115741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45932.570200115741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45932.570200115741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45932.570200115741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45932.570200115741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45932.570200115741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45932.570200115741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45932.570200115741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45932.570200115741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45932.570200115741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45932.570200115741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45932.570200115741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45932.570200115741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45932.570200115741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45932.570200115741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45932.570200115741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45932.570200115741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45932.570200115741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45932.570200115741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45932.570200115741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45932.570200115741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45932.570200115741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45932.570200115741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45932.570200115741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45932.570200115741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45932.570200115741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45932.570200115741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45932.570200115741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45932.570200115741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45932.570200115741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45932.570200115741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45932.570200115741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45932.570200115741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45932.570200115741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45932.570200115741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45932.570200115741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45932.570200115741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45932.570200115741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45932.570200115741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45932.570200115741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45932.570200115741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45932.570200115741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45932.570200115741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45932.570200115741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45932.570200115741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45932.570200115741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45932.570200115741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45932.570200115741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45932.570200115741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45932.570200115741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45932.570200115741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45932.570200115741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45932.570200115741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45932.570200115741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45932.570200115741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45932.570200115741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45932.570200115741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45932.570200115741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45932.570200115741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45932.570200115741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45932.570200115741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45932.570200115741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45932.570200115741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45932.570200115741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45932.570200115741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45932.570200115741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45932.570200115741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