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78" documentId="13_ncr:1_{F6CB121F-512D-4AA6-A0C1-0FB36C537598}" xr6:coauthVersionLast="47" xr6:coauthVersionMax="47" xr10:uidLastSave="{FAB72278-473F-4A27-A4F8-1E479D7284E9}"/>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5" i="6"/>
  <c r="G2" i="6"/>
  <c r="G3" i="6"/>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<sst xmlns="http://schemas.openxmlformats.org/spreadsheetml/2006/main" count="178582" uniqueCount="39074">
  <si>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</si>
  <si>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</si>
  <si>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</si>
  <si>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</si>
  <si>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</si>
  <si>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</si>
  <si>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</si>
  <si>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</si>
  <si>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</si>
  <si>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</si>
  <si>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</si>
  <si>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</si>
  <si>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</si>
  <si>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</si>
  <si>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</si>
  <si>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</si>
  <si>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</si>
  <si>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</si>
  <si>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</si>
  <si>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</si>
  <si>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</si>
  <si>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</si>
  <si>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</si>
  <si>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</si>
  <si>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</si>
  <si>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</si>
  <si>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</si>
  <si>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</si>
  <si>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</si>
  <si>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</si>
  <si>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</si>
  <si>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</si>
  <si>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</si>
  <si>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</si>
  <si>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</si>
  <si>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</si>
  <si>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</si>
  <si>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</si>
  <si>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</si>
  <si>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</si>
  <si>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</si>
  <si>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</si>
  <si>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</si>
  <si>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</si>
  <si>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</si>
  <si>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</si>
  <si>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</si>
  <si>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</si>
  <si>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</si>
  <si>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</si>
  <si>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</si>
  <si>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</si>
  <si>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</si>
  <si>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</si>
  <si>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</si>
  <si>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</si>
  <si>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</si>
  <si>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</si>
  <si>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</si>
  <si>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</si>
  <si>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</si>
  <si>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</si>
  <si>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</si>
  <si>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</si>
  <si>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</si>
  <si>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</si>
  <si>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</si>
  <si>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</si>
  <si>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</si>
  <si>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</si>
  <si>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</si>
  <si>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</si>
  <si>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</si>
  <si>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</si>
  <si>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</si>
  <si>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</si>
  <si>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</si>
  <si>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</si>
  <si>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</si>
  <si>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</si>
  <si>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</si>
  <si>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</si>
  <si>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</si>
  <si>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</si>
  <si>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</si>
  <si>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</si>
  <si>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</si>
  <si>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</si>
  <si>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</si>
  <si>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</si>
  <si>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</si>
  <si>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</si>
  <si>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</si>
  <si>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</si>
  <si>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</si>
  <si>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</si>
  <si>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</si>
  <si>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</si>
  <si>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</si>
  <si>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</si>
  <si>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</si>
  <si>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</si>
  <si>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</si>
  <si>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</si>
  <si>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</si>
  <si>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</si>
  <si>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</si>
  <si>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</si>
  <si>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</si>
  <si>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</si>
  <si>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</si>
  <si>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</si>
  <si>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</si>
  <si>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</si>
  <si>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</si>
  <si>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</si>
  <si>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</si>
  <si>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</si>
  <si>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</si>
  <si>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</si>
  <si>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</si>
  <si>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</si>
  <si>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</si>
  <si>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</si>
  <si>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</si>
  <si>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</si>
  <si>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</si>
  <si>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</si>
  <si>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</si>
  <si>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</si>
  <si>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</si>
  <si>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</si>
  <si>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</si>
  <si>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</si>
  <si>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</si>
  <si>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</si>
  <si>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</si>
  <si>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</si>
  <si>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</si>
  <si>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</si>
  <si>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</si>
  <si>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</si>
  <si>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</si>
  <si>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</si>
  <si>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</si>
  <si>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</si>
  <si>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</si>
  <si>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</si>
  <si>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</si>
  <si>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</si>
  <si>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</si>
  <si>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</si>
  <si>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</si>
  <si>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</si>
  <si>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</si>
  <si>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</si>
  <si>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</si>
  <si>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</si>
  <si>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</si>
  <si>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</si>
  <si>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</si>
  <si>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</si>
  <si>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</si>
  <si>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</si>
  <si>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</si>
  <si>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</si>
  <si>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</si>
  <si>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</si>
  <si>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</si>
  <si>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</si>
  <si>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</si>
  <si>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</si>
  <si>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</si>
  <si>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</si>
  <si>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</si>
  <si>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</si>
  <si>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</si>
  <si>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</si>
  <si>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</si>
  <si>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</si>
  <si>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</si>
  <si>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</si>
  <si>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</si>
  <si>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</si>
  <si>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</si>
  <si>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</si>
  <si>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</si>
  <si>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</si>
  <si>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</si>
  <si>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</si>
  <si>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</si>
  <si>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</si>
  <si>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</si>
  <si>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</si>
  <si>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</si>
  <si>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</si>
  <si>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</si>
  <si>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</si>
  <si>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</si>
  <si>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</si>
  <si>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</si>
  <si>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</si>
  <si>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</si>
  <si>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</si>
  <si>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</si>
  <si>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</si>
  <si>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</si>
  <si>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</si>
  <si>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</si>
  <si>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</si>
  <si>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</si>
  <si>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</si>
  <si>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</si>
  <si>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</si>
  <si>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</si>
  <si>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</si>
  <si>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</si>
  <si>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</si>
  <si>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</si>
  <si>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</si>
  <si>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</si>
  <si>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</si>
  <si>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</si>
  <si>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</si>
  <si>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</si>
  <si>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</si>
  <si>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</si>
  <si>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</si>
  <si>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</si>
  <si>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</si>
  <si>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</si>
  <si>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</si>
  <si>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</si>
  <si>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</si>
  <si>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</si>
  <si>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</si>
  <si>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</si>
  <si>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</si>
  <si>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</si>
  <si>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</si>
  <si>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</si>
  <si>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</si>
  <si>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</si>
  <si>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</si>
  <si>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</si>
  <si>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</si>
  <si>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</si>
  <si>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</si>
  <si>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</si>
  <si>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</si>
  <si>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</si>
  <si>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</si>
  <si>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</si>
  <si>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</si>
  <si>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</si>
  <si>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</si>
  <si>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</si>
  <si>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</si>
  <si>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</si>
  <si>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</si>
  <si>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</si>
  <si>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</si>
  <si>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</si>
  <si>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</si>
  <si>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</si>
  <si>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</si>
  <si>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</si>
  <si>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</si>
  <si>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</si>
  <si>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</si>
  <si>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</si>
  <si>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</si>
  <si>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</si>
  <si>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</si>
  <si>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</si>
  <si>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</si>
  <si>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</si>
  <si>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</si>
  <si>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</si>
  <si>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</si>
  <si>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</si>
  <si>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</si>
  <si>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</si>
  <si>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</si>
  <si>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</si>
  <si>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</si>
  <si>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</si>
  <si>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</si>
  <si>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</si>
  <si>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</si>
  <si>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</si>
  <si>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</si>
  <si>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</si>
  <si>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</si>
  <si>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</si>
  <si>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</si>
  <si>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</si>
  <si>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</si>
  <si>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</si>
  <si>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</si>
  <si>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</si>
  <si>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</si>
  <si>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</si>
  <si>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</si>
  <si>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</si>
  <si>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</si>
  <si>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</si>
  <si>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</si>
  <si>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</si>
  <si>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</si>
  <si>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</si>
  <si>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</si>
  <si>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</si>
  <si>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</si>
  <si>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</si>
  <si>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</si>
  <si>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</si>
  <si>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</si>
  <si>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</si>
  <si>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</si>
  <si>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</si>
  <si>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</si>
  <si>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</si>
  <si>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</si>
  <si>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</si>
  <si>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</si>
  <si>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</si>
  <si>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</si>
  <si>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</si>
  <si>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</si>
  <si>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</si>
  <si>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</si>
  <si>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</si>
  <si>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</si>
  <si>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</si>
  <si>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</si>
  <si>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</si>
  <si>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</si>
  <si>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</si>
  <si>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</si>
  <si>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</si>
  <si>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</si>
  <si>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</si>
  <si>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</si>
  <si>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</si>
  <si>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</si>
  <si>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</si>
  <si>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</si>
  <si>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</si>
  <si>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</si>
  <si>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</si>
  <si>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</si>
  <si>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</si>
  <si>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</si>
  <si>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</si>
  <si>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</si>
  <si>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</si>
  <si>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</si>
  <si>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</si>
  <si>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</si>
  <si>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</si>
  <si>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</si>
  <si>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</si>
  <si>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</si>
  <si>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</si>
  <si>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</si>
  <si>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</si>
  <si>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</si>
  <si>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</si>
  <si>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</si>
  <si>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</si>
  <si>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</si>
  <si>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</si>
  <si>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</si>
  <si>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</si>
  <si>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</si>
  <si>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</si>
  <si>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</si>
  <si>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</si>
  <si>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</si>
  <si>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</si>
  <si>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</si>
  <si>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</si>
  <si>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</si>
  <si>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</si>
  <si>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</si>
  <si>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</si>
  <si>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</si>
  <si>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</si>
  <si>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</si>
  <si>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</si>
  <si>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</si>
  <si>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</si>
  <si>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</si>
  <si>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</si>
  <si>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</si>
  <si>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</si>
  <si>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</si>
  <si>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</si>
  <si>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</si>
  <si>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</si>
  <si>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</si>
  <si>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</si>
  <si>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</si>
  <si>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</si>
  <si>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</si>
  <si>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</si>
  <si>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</si>
  <si>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</si>
  <si>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</si>
  <si>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</si>
  <si>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</si>
  <si>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</si>
  <si>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</si>
  <si>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</si>
  <si>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</si>
  <si>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</si>
  <si>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</si>
  <si>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</si>
  <si>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</si>
  <si>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</si>
  <si>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</si>
  <si>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</si>
  <si>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</si>
  <si>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</si>
  <si>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</si>
  <si>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</si>
  <si>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</si>
  <si>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</si>
  <si>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</si>
  <si>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</si>
  <si>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</si>
  <si>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</si>
  <si>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</si>
  <si>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</si>
  <si>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</si>
  <si>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</si>
  <si>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</si>
  <si>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</si>
  <si>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</si>
  <si>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</si>
  <si>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</si>
  <si>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</si>
  <si>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</si>
  <si>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</si>
  <si>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</si>
  <si>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</si>
  <si>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</si>
  <si>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</si>
  <si>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</si>
  <si>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</si>
  <si>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</si>
  <si>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</si>
  <si>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</si>
  <si>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</si>
  <si>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</si>
  <si>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</si>
  <si>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</si>
  <si>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</si>
  <si>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</si>
  <si>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</si>
  <si>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</si>
  <si>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</si>
  <si>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</si>
  <si>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</si>
  <si>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</si>
  <si>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</si>
  <si>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</si>
  <si>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</si>
  <si>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</si>
  <si>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</si>
  <si>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</si>
  <si>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</si>
  <si>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</si>
  <si>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</si>
  <si>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</si>
  <si>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</si>
  <si>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</si>
  <si>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</si>
  <si>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</si>
  <si>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</si>
  <si>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</si>
  <si>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</si>
  <si>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</si>
  <si>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</si>
  <si>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</si>
  <si>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</si>
  <si>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</si>
  <si>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</si>
  <si>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</si>
  <si>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</si>
  <si>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</si>
  <si>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</si>
  <si>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</si>
  <si>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</si>
  <si>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</si>
  <si>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</si>
  <si>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</si>
  <si>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</si>
  <si>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</si>
  <si>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</si>
  <si>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</si>
  <si>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</si>
  <si>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</si>
  <si>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</si>
  <si>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</si>
  <si>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</si>
  <si>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</si>
  <si>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</si>
  <si>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</si>
  <si>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</si>
  <si>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</si>
  <si>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</si>
  <si>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</si>
  <si>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</si>
  <si>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</si>
  <si>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</si>
  <si>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</si>
  <si>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</si>
  <si>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</si>
  <si>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</si>
  <si>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</si>
  <si>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</si>
  <si>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</si>
  <si>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</si>
  <si>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</si>
  <si>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</si>
  <si>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</si>
  <si>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</si>
  <si>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</si>
  <si>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</si>
  <si>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</si>
  <si>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</si>
  <si>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</si>
  <si>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</si>
  <si>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</si>
  <si>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</si>
  <si>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</si>
  <si>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</si>
  <si>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</si>
  <si>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</si>
  <si>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</si>
  <si>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</si>
  <si>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</si>
  <si>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</si>
  <si>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</si>
  <si>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</si>
  <si>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</si>
  <si>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</si>
  <si>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</si>
  <si>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</si>
  <si>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</si>
  <si>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</si>
  <si>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</si>
  <si>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</si>
  <si>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</si>
  <si>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</si>
  <si>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</si>
  <si>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</si>
  <si>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</si>
  <si>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</si>
  <si>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</si>
  <si>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</si>
  <si>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</si>
  <si>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</si>
  <si>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</si>
  <si>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</si>
  <si>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</si>
  <si>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</si>
  <si>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</si>
  <si>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</si>
  <si>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</si>
  <si>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</si>
  <si>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</si>
  <si>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</si>
  <si>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</si>
  <si>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</si>
  <si>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</si>
  <si>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</si>
  <si>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</si>
  <si>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</si>
  <si>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</si>
  <si>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</si>
  <si>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</si>
  <si>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</si>
  <si>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</si>
  <si>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</si>
  <si>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</si>
  <si>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</si>
  <si>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</si>
  <si>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</si>
  <si>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</si>
  <si>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</si>
  <si>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</si>
  <si>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</si>
  <si>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</si>
  <si>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</si>
  <si>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</si>
  <si>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</si>
  <si>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</si>
  <si>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</si>
  <si>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</si>
  <si>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</si>
  <si>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</si>
  <si>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</si>
  <si>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</si>
  <si>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</si>
  <si>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</si>
  <si>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</si>
  <si>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</si>
  <si>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</si>
  <si>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</si>
  <si>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</si>
  <si>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</si>
  <si>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</si>
  <si>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</si>
  <si>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</si>
  <si>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</si>
  <si>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</si>
  <si>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</si>
  <si>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</si>
  <si>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</si>
  <si>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</si>
  <si>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</si>
  <si>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</si>
  <si>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</si>
  <si>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</si>
  <si>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</si>
  <si>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</si>
  <si>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</si>
  <si>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</si>
  <si>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</si>
  <si>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</si>
  <si>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</si>
  <si>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</si>
  <si>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</si>
  <si>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</si>
  <si>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</si>
  <si>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</si>
  <si>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</si>
  <si>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</si>
  <si>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</si>
  <si>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</si>
  <si>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</si>
  <si>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</si>
  <si>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</si>
  <si>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</si>
  <si>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</si>
  <si>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</si>
  <si>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</si>
  <si>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</si>
  <si>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</si>
  <si>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</si>
  <si>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</si>
  <si>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</si>
  <si>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</si>
  <si>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</si>
  <si>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</si>
  <si>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</si>
  <si>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</si>
  <si>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</si>
  <si>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</si>
  <si>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</si>
  <si>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</si>
  <si>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</si>
  <si>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</si>
  <si>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</si>
  <si>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</si>
  <si>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</si>
  <si>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</si>
  <si>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</si>
  <si>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</si>
  <si>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</si>
  <si>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</si>
  <si>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</si>
  <si>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</si>
  <si>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</si>
  <si>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</si>
  <si>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</si>
  <si>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</si>
  <si>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</si>
  <si>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</si>
  <si>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</si>
  <si>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</si>
  <si>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</si>
  <si>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</si>
  <si>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</si>
  <si>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</si>
  <si>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</si>
  <si>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</si>
  <si>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</si>
  <si>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</si>
  <si>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</si>
  <si>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</si>
  <si>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</si>
  <si>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</si>
  <si>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</si>
  <si>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</si>
  <si>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</si>
  <si>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</si>
  <si>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</si>
  <si>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</si>
  <si>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</si>
  <si>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</si>
  <si>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</si>
  <si>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</si>
  <si>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</si>
  <si>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</si>
  <si>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</si>
  <si>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</si>
  <si>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</si>
  <si>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</si>
  <si>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</si>
  <si>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</si>
  <si>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</si>
  <si>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</si>
  <si>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</si>
  <si>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</si>
  <si>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</si>
  <si>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</si>
  <si>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</si>
  <si>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</si>
  <si>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</si>
  <si>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</si>
  <si>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</si>
  <si>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</si>
  <si>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</si>
  <si>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</si>
  <si>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</si>
  <si>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</si>
  <si>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</si>
  <si>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</si>
  <si>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</si>
  <si>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</si>
  <si>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</si>
  <si>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</si>
  <si>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</si>
  <si>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</si>
  <si>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</si>
  <si>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</si>
  <si>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</si>
  <si>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</si>
  <si>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</si>
  <si>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</si>
  <si>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</si>
  <si>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</si>
  <si>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</si>
  <si>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</si>
  <si>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</si>
  <si>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</si>
  <si>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</si>
  <si>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</si>
  <si>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</si>
  <si>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</si>
  <si>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</si>
  <si>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</si>
  <si>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</si>
  <si>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</si>
  <si>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</si>
  <si>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</si>
  <si>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</si>
  <si>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</si>
  <si>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</si>
  <si>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</si>
  <si>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</si>
  <si>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</si>
  <si>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</si>
  <si>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</si>
  <si>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</si>
  <si>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</si>
  <si>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</si>
  <si>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</si>
  <si>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</si>
  <si>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</si>
  <si>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</si>
  <si>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</si>
  <si>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</si>
  <si>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</si>
  <si>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</si>
  <si>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</si>
  <si>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</si>
  <si>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</si>
  <si>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</si>
  <si>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</si>
  <si>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</si>
  <si>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</si>
  <si>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</si>
  <si>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</si>
  <si>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</si>
  <si>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</si>
  <si>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</si>
  <si>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</si>
  <si>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</si>
  <si>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</si>
  <si>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</si>
  <si>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</si>
  <si>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</si>
  <si>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</si>
  <si>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</si>
  <si>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</si>
  <si>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</si>
  <si>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</si>
  <si>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</si>
  <si>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</si>
  <si>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</si>
  <si>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</si>
  <si>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</si>
  <si>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</si>
  <si>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</si>
  <si>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</si>
  <si>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</si>
  <si>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</si>
  <si>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</si>
  <si>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</si>
  <si>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</si>
  <si>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</si>
  <si>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</si>
  <si>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</si>
  <si>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</si>
  <si>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</si>
  <si>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</si>
  <si>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</si>
  <si>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</si>
  <si>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</si>
  <si>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</si>
  <si>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</si>
  <si>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</si>
  <si>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</si>
  <si>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</si>
  <si>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</si>
  <si>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</si>
  <si>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</si>
  <si>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</si>
  <si>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</si>
  <si>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</si>
  <si>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</si>
  <si>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</si>
  <si>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</si>
  <si>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</si>
  <si>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</si>
  <si>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</si>
  <si>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</si>
  <si>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</si>
  <si>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</si>
  <si>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</si>
  <si>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</si>
  <si>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</si>
  <si>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</si>
  <si>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</si>
  <si>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</si>
  <si>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</si>
  <si>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</si>
  <si>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</si>
  <si>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</si>
  <si>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</si>
  <si>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</si>
  <si>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</si>
  <si>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</si>
  <si>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</si>
  <si>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</si>
  <si>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</si>
  <si>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</si>
  <si>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</si>
  <si>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</si>
  <si>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</si>
  <si>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</si>
  <si>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</si>
  <si>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</si>
  <si>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</si>
  <si>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</si>
  <si>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</si>
  <si>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</si>
  <si>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</si>
  <si>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</si>
  <si>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</si>
  <si>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</si>
  <si>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</si>
  <si>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</si>
  <si>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</si>
  <si>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</si>
  <si>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</si>
  <si>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</si>
  <si>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</si>
  <si>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</si>
  <si>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</si>
  <si>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</si>
  <si>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</si>
  <si>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</si>
  <si>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</si>
  <si>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</si>
  <si>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</si>
  <si>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</si>
  <si>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</si>
  <si>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</si>
  <si>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</si>
  <si>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</si>
  <si>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</si>
  <si>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</si>
  <si>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</si>
  <si>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</si>
  <si>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</si>
  <si>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</si>
  <si>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</si>
  <si>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</si>
  <si>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</si>
  <si>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</si>
  <si>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</si>
  <si>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</si>
  <si>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</si>
  <si>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</si>
  <si>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</si>
  <si>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</si>
  <si>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</si>
  <si>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</si>
  <si>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</si>
  <si>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</si>
  <si>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</si>
  <si>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</si>
  <si>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</si>
  <si>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</si>
  <si>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</si>
  <si>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</si>
  <si>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</si>
  <si>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</si>
  <si>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</si>
  <si>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</si>
  <si>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</si>
  <si>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</si>
  <si>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</si>
  <si>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</si>
  <si>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</si>
  <si>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</si>
  <si>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</si>
  <si>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</si>
  <si>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</si>
  <si>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</si>
  <si>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</si>
  <si>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</si>
  <si>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</si>
  <si>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</si>
  <si>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</si>
  <si>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</si>
  <si>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</si>
  <si>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</si>
  <si>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</si>
  <si>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</si>
  <si>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</si>
  <si>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</si>
  <si>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</si>
  <si>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</si>
  <si>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</si>
  <si>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</si>
  <si>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</si>
  <si>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</si>
  <si>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</si>
  <si>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</si>
  <si>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</si>
  <si>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</si>
  <si>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</si>
  <si>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</si>
  <si>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</si>
  <si>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</si>
  <si>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</si>
  <si>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</si>
  <si>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</si>
  <si>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</si>
  <si>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</si>
  <si>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</si>
  <si>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</si>
  <si>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</si>
  <si>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</si>
  <si>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</si>
  <si>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</si>
  <si>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</si>
  <si>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</si>
  <si>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</si>
  <si>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</si>
  <si>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</si>
  <si>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</si>
  <si>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</si>
  <si>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</si>
  <si>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</si>
  <si>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</si>
  <si>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</si>
  <si>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</si>
  <si>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</si>
  <si>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</si>
  <si>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</si>
  <si>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</si>
  <si>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</si>
  <si>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</si>
  <si>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</si>
  <si>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</si>
  <si>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</si>
  <si>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</si>
  <si>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</si>
  <si>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</si>
  <si>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</si>
  <si>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</si>
  <si>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</si>
  <si>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</si>
  <si>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</si>
  <si>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</si>
  <si>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</si>
  <si>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</si>
  <si>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</si>
  <si>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</si>
  <si>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</si>
  <si>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</si>
  <si>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</si>
  <si>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</si>
  <si>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</si>
  <si>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</si>
  <si>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</si>
  <si>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</si>
  <si>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</si>
  <si>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</si>
  <si>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</si>
  <si>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</si>
  <si>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</si>
  <si>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</si>
  <si>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</si>
  <si>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</si>
  <si>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</si>
  <si>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</si>
  <si>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</si>
  <si>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</si>
  <si>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</si>
  <si>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</si>
  <si>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</si>
  <si>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</si>
  <si>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</si>
  <si>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</si>
  <si>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</si>
  <si>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</si>
  <si>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</si>
  <si>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</si>
  <si>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</si>
  <si>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</si>
  <si>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</si>
  <si>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</si>
  <si>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</si>
  <si>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</si>
  <si>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</si>
  <si>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</si>
  <si>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</si>
  <si>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</si>
  <si>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</si>
  <si>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</si>
  <si>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</si>
  <si>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</si>
  <si>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</si>
  <si>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</si>
  <si>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</si>
  <si>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</si>
  <si>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</si>
  <si>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</si>
  <si>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</si>
  <si>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</si>
  <si>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</si>
  <si>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</si>
  <si>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</si>
  <si>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</si>
  <si>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</si>
  <si>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</si>
  <si>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</si>
  <si>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</si>
  <si>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</si>
  <si>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</si>
  <si>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</si>
  <si>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</si>
  <si>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</si>
  <si>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</si>
  <si>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</si>
  <si>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</si>
  <si>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</si>
  <si>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</si>
  <si>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</si>
  <si>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</si>
  <si>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</si>
  <si>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</si>
  <si>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</si>
  <si>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</si>
  <si>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</si>
  <si>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</si>
  <si>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</si>
  <si>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</si>
  <si>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</si>
  <si>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</si>
  <si>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</si>
  <si>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</si>
  <si>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</si>
  <si>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</si>
  <si>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</si>
  <si>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</si>
  <si>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</si>
  <si>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</si>
  <si>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</si>
  <si>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</si>
  <si>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</si>
  <si>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</si>
  <si>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</si>
  <si>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</si>
  <si>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</si>
  <si>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</si>
  <si>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</si>
  <si>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</si>
  <si>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</si>
  <si>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</si>
  <si>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</si>
  <si>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</si>
  <si>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</si>
  <si>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</si>
  <si>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</si>
  <si>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</si>
  <si>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</si>
  <si>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</si>
  <si>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</si>
  <si>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</si>
  <si>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</si>
  <si>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</si>
  <si>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</si>
  <si>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</si>
  <si>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</si>
  <si>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</si>
  <si>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</si>
  <si>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</si>
  <si>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</si>
  <si>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</si>
  <si>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</si>
  <si>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</si>
  <si>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</si>
  <si>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</si>
  <si>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</si>
  <si>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</si>
  <si>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</si>
  <si>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</si>
  <si>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</si>
  <si>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</si>
  <si>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</si>
  <si>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</si>
  <si>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</si>
  <si>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</si>
  <si>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</si>
  <si>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</si>
  <si>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</si>
  <si>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</si>
  <si>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</si>
  <si>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</si>
  <si>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</si>
  <si>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</si>
  <si>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</si>
  <si>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</si>
  <si>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</si>
  <si>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</si>
  <si>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</si>
  <si>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</si>
  <si>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</si>
  <si>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</si>
  <si>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</si>
  <si>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</si>
  <si>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</si>
  <si>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</si>
  <si>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</si>
  <si>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</si>
  <si>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</si>
  <si>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</si>
  <si>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</si>
  <si>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</si>
  <si>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</si>
  <si>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</si>
  <si>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</si>
  <si>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</si>
  <si>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</si>
  <si>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</si>
  <si>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</si>
  <si>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</si>
  <si>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</si>
  <si>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</si>
  <si>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</si>
  <si>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</si>
  <si>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</si>
  <si>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</si>
  <si>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</si>
  <si>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</si>
  <si>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</si>
  <si>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</si>
  <si>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</si>
  <si>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</si>
  <si>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</si>
  <si>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</si>
  <si>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</si>
  <si>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</si>
  <si>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</si>
  <si>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</si>
  <si>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</si>
  <si>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</si>
  <si>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</si>
  <si>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</si>
  <si>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</si>
  <si>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</si>
  <si>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</si>
  <si>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</si>
  <si>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</si>
  <si>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</si>
  <si>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</si>
  <si>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</si>
  <si>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</si>
  <si>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</si>
  <si>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</si>
  <si>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</si>
  <si>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</si>
  <si>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</si>
  <si>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</si>
  <si>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</si>
  <si>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</si>
  <si>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</si>
  <si>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</si>
  <si>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</si>
  <si>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</si>
  <si>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</si>
  <si>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</si>
  <si>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</si>
  <si>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</si>
  <si>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</si>
  <si>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</si>
  <si>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</si>
  <si>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</si>
  <si>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</si>
  <si>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</si>
  <si>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</si>
  <si>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</si>
  <si>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</si>
  <si>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</si>
  <si>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</si>
  <si>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</si>
  <si>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</si>
  <si>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</si>
  <si>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</si>
  <si>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</si>
  <si>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</si>
  <si>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</si>
  <si>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</si>
  <si>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</si>
  <si>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</si>
  <si>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</si>
  <si>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</si>
  <si>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</si>
  <si>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</si>
  <si>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</si>
  <si>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</si>
  <si>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</si>
  <si>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</si>
  <si>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</si>
  <si>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</si>
  <si>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</si>
  <si>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</si>
  <si>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</si>
  <si>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</si>
  <si>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</si>
  <si>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</si>
  <si>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</si>
  <si>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</si>
  <si>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</si>
  <si>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</si>
  <si>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</si>
  <si>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</si>
  <si>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</si>
  <si>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</si>
  <si>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</si>
  <si>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</si>
  <si>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</si>
  <si>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</si>
  <si>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</si>
  <si>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</si>
  <si>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</si>
  <si>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</si>
  <si>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</si>
  <si>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</si>
  <si>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</si>
  <si>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</si>
  <si>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</si>
  <si>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</si>
  <si>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</si>
  <si>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</si>
  <si>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</si>
  <si>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</si>
  <si>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</si>
  <si>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</si>
  <si>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</si>
  <si>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</si>
  <si>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</si>
  <si>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</si>
  <si>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</si>
  <si>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</si>
  <si>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</si>
  <si>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</si>
  <si>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</si>
  <si>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</si>
  <si>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</si>
  <si>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</si>
  <si>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</si>
  <si>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</si>
  <si>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</si>
  <si>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</si>
  <si>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</si>
  <si>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</si>
  <si>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</si>
  <si>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</si>
  <si>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</si>
  <si>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</si>
  <si>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</si>
  <si>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</si>
  <si>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</si>
  <si>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</si>
  <si>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</si>
  <si>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</si>
  <si>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</si>
  <si>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</si>
  <si>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</si>
  <si>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</si>
  <si>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</si>
  <si>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</si>
  <si>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</si>
  <si>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</si>
  <si>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</si>
  <si>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</si>
  <si>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</si>
  <si>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</si>
  <si>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</si>
  <si>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</si>
  <si>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</si>
  <si>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</si>
  <si>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</si>
  <si>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</si>
  <si>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</si>
  <si>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</si>
  <si>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</si>
  <si>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</si>
  <si>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</si>
  <si>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</si>
  <si>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</si>
  <si>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</si>
  <si>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</si>
  <si>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</si>
  <si>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</si>
  <si>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</si>
  <si>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</si>
  <si>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</si>
  <si>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</si>
  <si>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</si>
  <si>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</si>
  <si>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</si>
  <si>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</si>
  <si>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</si>
  <si>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</si>
  <si>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</si>
  <si>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</si>
  <si>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</si>
  <si>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</si>
  <si>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</si>
  <si>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</si>
  <si>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</si>
  <si>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</si>
  <si>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</si>
  <si>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</si>
  <si>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</si>
  <si>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</si>
  <si>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</si>
  <si>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</si>
  <si>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</si>
  <si>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</si>
  <si>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</si>
  <si>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</si>
  <si>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</si>
  <si>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</si>
  <si>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</si>
  <si>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</si>
  <si>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</si>
  <si>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</si>
  <si>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</si>
  <si>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</si>
  <si>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</si>
  <si>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</si>
  <si>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</si>
  <si>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</si>
  <si>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</si>
  <si>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</si>
  <si>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</si>
  <si>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</si>
  <si>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</si>
  <si>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</si>
  <si>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</si>
  <si>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</si>
  <si>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</si>
  <si>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</si>
  <si>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</si>
  <si>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</si>
  <si>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</si>
  <si>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</si>
  <si>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</si>
  <si>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</si>
  <si>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</si>
  <si>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</si>
  <si>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</si>
  <si>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</si>
  <si>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</si>
  <si>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</si>
  <si>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</si>
  <si>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</si>
  <si>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</si>
  <si>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</si>
  <si>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</si>
  <si>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</si>
  <si>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</si>
  <si>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</si>
  <si>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</si>
  <si>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</si>
  <si>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</si>
  <si>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</si>
  <si>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</si>
  <si>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</si>
  <si>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</si>
  <si>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</si>
  <si>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</si>
  <si>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</si>
  <si>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</si>
  <si>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</si>
  <si>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</si>
  <si>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</si>
  <si>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</si>
  <si>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</si>
  <si>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</si>
  <si>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</si>
  <si>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</si>
  <si>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</si>
  <si>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</si>
  <si>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</si>
  <si>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</si>
  <si>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</si>
  <si>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</si>
  <si>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</si>
  <si>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</si>
  <si>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</si>
  <si>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</si>
  <si>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</si>
  <si>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</si>
  <si>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</si>
  <si>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</si>
  <si>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</si>
  <si>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</si>
  <si>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</si>
  <si>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</si>
  <si>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</si>
  <si>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</si>
  <si>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</si>
  <si>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</si>
  <si>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</si>
  <si>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</si>
  <si>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</si>
  <si>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</si>
  <si>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</si>
  <si>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</si>
  <si>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</si>
  <si>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</si>
  <si>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</si>
  <si>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</si>
  <si>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</si>
  <si>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</si>
  <si>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</si>
  <si>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</si>
  <si>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</si>
  <si>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</si>
  <si>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</si>
  <si>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</si>
  <si>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</si>
  <si>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</si>
  <si>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</si>
  <si>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</si>
  <si>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</si>
  <si>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</si>
  <si>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</si>
  <si>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</si>
  <si>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</si>
  <si>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</si>
  <si>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</si>
  <si>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</si>
  <si>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</si>
  <si>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</si>
  <si>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</si>
  <si>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</si>
  <si>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</si>
  <si>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</si>
  <si>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</si>
  <si>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</si>
  <si>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</si>
  <si>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</si>
  <si>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</si>
  <si>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</si>
  <si>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</si>
  <si>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</si>
  <si>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</si>
  <si>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</si>
  <si>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</si>
  <si>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</si>
  <si>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</si>
  <si>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</si>
  <si>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</si>
  <si>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</si>
  <si>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</si>
  <si>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</si>
  <si>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</si>
  <si>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</si>
  <si>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</si>
  <si>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</si>
  <si>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</si>
  <si>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</si>
  <si>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</si>
  <si>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</si>
  <si>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</si>
  <si>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</si>
  <si>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</si>
  <si>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</si>
  <si>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</si>
  <si>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</si>
  <si>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</si>
  <si>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</si>
  <si>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</si>
  <si>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</si>
  <si>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</si>
  <si>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</si>
  <si>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</si>
  <si>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</si>
  <si>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</si>
  <si>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</si>
  <si>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</si>
  <si>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</si>
  <si>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</si>
  <si>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</si>
  <si>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</si>
  <si>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</si>
  <si>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</si>
  <si>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</si>
  <si>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</si>
  <si>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</si>
  <si>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</si>
  <si>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</si>
  <si>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</si>
  <si>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</si>
  <si>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</si>
  <si>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</si>
  <si>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</si>
  <si>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</si>
  <si>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</si>
  <si>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</si>
  <si>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</si>
  <si>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</si>
  <si>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</si>
  <si>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</si>
  <si>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</si>
  <si>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</si>
  <si>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</si>
  <si>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</si>
  <si>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</si>
  <si>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</si>
  <si>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</si>
  <si>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</si>
  <si>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</si>
  <si>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</si>
  <si>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</si>
  <si>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</si>
  <si>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</si>
  <si>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</si>
  <si>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</si>
  <si>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</si>
  <si>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</si>
  <si>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</si>
  <si>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</si>
  <si>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</si>
  <si>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</si>
  <si>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</si>
  <si>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</si>
  <si>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</si>
  <si>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</si>
  <si>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</si>
  <si>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</si>
  <si>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</si>
  <si>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</si>
  <si>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</si>
  <si>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</si>
  <si>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</si>
  <si>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</si>
  <si>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</si>
  <si>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</si>
  <si>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</si>
  <si>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</si>
  <si>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</si>
  <si>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</si>
  <si>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</si>
  <si>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</si>
  <si>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</si>
  <si>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</si>
  <si>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</si>
  <si>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</si>
  <si>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</si>
  <si>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</si>
  <si>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</si>
  <si>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</si>
  <si>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</si>
  <si>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</si>
  <si>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</si>
  <si>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</si>
  <si>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</si>
  <si>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</si>
  <si>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</si>
  <si>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</si>
  <si>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</si>
  <si>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</si>
  <si>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</si>
  <si>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</si>
  <si>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</si>
  <si>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</si>
  <si>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</si>
  <si>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</si>
  <si>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</si>
  <si>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</si>
  <si>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</si>
  <si>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</si>
  <si>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</si>
  <si>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</si>
  <si>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</si>
  <si>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</si>
  <si>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</si>
  <si>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</si>
  <si>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</si>
  <si>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</si>
  <si>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</si>
  <si>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</si>
  <si>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</si>
  <si>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</si>
  <si>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</si>
  <si>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</si>
  <si>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</si>
  <si>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</si>
  <si>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</si>
  <si>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</si>
  <si>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</si>
  <si>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</si>
  <si>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</si>
  <si>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</si>
  <si>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</si>
  <si>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</si>
  <si>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</si>
  <si>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</si>
  <si>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</si>
  <si>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</si>
  <si>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</si>
  <si>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</si>
  <si>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</si>
  <si>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</si>
  <si>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</si>
  <si>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</si>
  <si>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</si>
  <si>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</si>
  <si>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</si>
  <si>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</si>
  <si>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</si>
  <si>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</si>
  <si>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</si>
  <si>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</si>
  <si>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</si>
  <si>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</si>
  <si>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</si>
  <si>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</si>
  <si>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</si>
  <si>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</si>
  <si>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</si>
  <si>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</si>
  <si>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</si>
  <si>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</si>
  <si>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</si>
  <si>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</si>
  <si>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</si>
  <si>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</si>
  <si>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</si>
  <si>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</si>
  <si>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</si>
  <si>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</si>
  <si>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</si>
  <si>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</si>
  <si>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</si>
  <si>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</si>
  <si>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</si>
  <si>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</si>
  <si>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</si>
  <si>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</si>
  <si>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</si>
  <si>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</si>
  <si>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</si>
  <si>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</si>
  <si>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</si>
  <si>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</si>
  <si>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</si>
  <si>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</si>
  <si>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</si>
  <si>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</si>
  <si>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</si>
  <si>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</si>
  <si>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</si>
  <si>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</si>
  <si>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</si>
  <si>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</si>
  <si>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</si>
  <si>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</si>
  <si>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</si>
  <si>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</si>
  <si>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</si>
  <si>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</si>
  <si>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</si>
  <si>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</si>
  <si>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</si>
  <si>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</si>
  <si>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</si>
  <si>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</si>
  <si>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</si>
  <si>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</si>
  <si>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</si>
  <si>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</si>
  <si>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</si>
  <si>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</si>
  <si>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</si>
  <si>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</si>
  <si>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</si>
  <si>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</si>
  <si>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</si>
  <si>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</si>
  <si>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</si>
  <si>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</si>
  <si>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</si>
  <si>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</si>
  <si>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</si>
  <si>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</si>
  <si>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</si>
  <si>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</si>
  <si>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</si>
  <si>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</si>
  <si>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</si>
  <si>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</si>
  <si>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</si>
  <si>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</si>
  <si>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</si>
  <si>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</si>
  <si>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</si>
  <si>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</si>
  <si>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</si>
  <si>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</si>
  <si>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</si>
  <si>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</si>
  <si>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</si>
  <si>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</si>
  <si>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</si>
  <si>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</si>
  <si>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</si>
  <si>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</si>
  <si>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</si>
  <si>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</si>
  <si>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</si>
  <si>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</si>
  <si>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</si>
  <si>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</si>
  <si>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</si>
  <si>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</si>
  <si>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</si>
  <si>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</si>
  <si>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</si>
  <si>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</si>
  <si>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</si>
  <si>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</si>
  <si>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</si>
  <si>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</si>
  <si>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</si>
  <si>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</si>
  <si>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</si>
  <si>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</si>
  <si>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</si>
  <si>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</si>
  <si>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</si>
  <si>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</si>
  <si>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</si>
  <si>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</si>
  <si>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</si>
  <si>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</si>
  <si>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</si>
  <si>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</si>
  <si>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</si>
  <si>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</si>
  <si>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</si>
  <si>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</si>
  <si>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</si>
  <si>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</si>
  <si>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</si>
  <si>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</si>
  <si>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</si>
  <si>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</si>
  <si>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</si>
  <si>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</si>
  <si>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</si>
  <si>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</si>
  <si>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</si>
  <si>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</si>
  <si>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</si>
  <si>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</si>
  <si>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</si>
  <si>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</si>
  <si>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</si>
  <si>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</si>
  <si>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</si>
  <si>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</si>
  <si>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</si>
  <si>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</si>
  <si>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</si>
  <si>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</si>
  <si>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</si>
  <si>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</si>
  <si>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</si>
  <si>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</si>
  <si>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</si>
  <si>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</si>
  <si>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</si>
  <si>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</si>
  <si>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</si>
  <si>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</si>
  <si>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</si>
  <si>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</si>
  <si>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</si>
  <si>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</si>
  <si>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</si>
  <si>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</si>
  <si>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</si>
  <si>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</si>
  <si>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</si>
  <si>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</si>
  <si>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</si>
  <si>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</si>
  <si>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</si>
  <si>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</si>
  <si>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</si>
  <si>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</si>
  <si>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</si>
  <si>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</si>
  <si>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</si>
  <si>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</si>
  <si>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</si>
  <si>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</si>
  <si>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</si>
  <si>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</si>
  <si>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</si>
  <si>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</si>
  <si>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</si>
  <si>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</si>
  <si>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</si>
  <si>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</si>
  <si>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</si>
  <si>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</si>
  <si>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</si>
  <si>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</si>
  <si>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</si>
  <si>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</si>
  <si>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</si>
  <si>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</si>
  <si>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</si>
  <si>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</si>
  <si>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</si>
  <si>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</si>
  <si>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</si>
  <si>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</si>
  <si>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</si>
  <si>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</si>
  <si>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</si>
  <si>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</si>
  <si>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</si>
  <si>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</si>
  <si>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</si>
  <si>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</si>
  <si>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</si>
  <si>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</si>
  <si>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</si>
  <si>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</si>
  <si>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</si>
  <si>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</si>
  <si>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</si>
  <si>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</si>
  <si>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</si>
  <si>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</si>
  <si>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</si>
  <si>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</si>
  <si>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</si>
  <si>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</si>
  <si>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</si>
  <si>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</si>
  <si>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</si>
  <si>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</si>
  <si>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</si>
  <si>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</si>
  <si>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</si>
  <si>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</si>
  <si>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</si>
  <si>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</si>
  <si>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</si>
  <si>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</si>
  <si>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</si>
  <si>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</si>
  <si>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</si>
  <si>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</si>
  <si>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</si>
  <si>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</si>
  <si>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</si>
  <si>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</si>
  <si>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</si>
  <si>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</si>
  <si>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</si>
  <si>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</si>
  <si>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</si>
  <si>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</si>
  <si>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</si>
  <si>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</si>
  <si>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</si>
  <si>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</si>
  <si>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</si>
  <si>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</si>
  <si>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</si>
  <si>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</si>
  <si>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</si>
  <si>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</si>
  <si>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</si>
  <si>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</si>
  <si>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</si>
  <si>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</si>
  <si>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</si>
  <si>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</si>
  <si>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</si>
  <si>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</si>
  <si>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</si>
  <si>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</si>
  <si>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</si>
  <si>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</si>
  <si>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</si>
  <si>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</si>
  <si>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</si>
  <si>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</si>
  <si>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</si>
  <si>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</si>
  <si>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</si>
  <si>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</si>
  <si>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</si>
  <si>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</si>
  <si>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</si>
  <si>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</si>
  <si>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</si>
  <si>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</si>
  <si>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</si>
  <si>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</si>
  <si>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</si>
  <si>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</si>
  <si>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</si>
  <si>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</si>
  <si>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</si>
  <si>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</si>
  <si>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</si>
  <si>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</si>
  <si>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</si>
  <si>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</si>
  <si>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</si>
  <si>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</si>
  <si>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</si>
  <si>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</si>
  <si>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</si>
  <si>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</si>
  <si>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</si>
  <si>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</si>
  <si>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</si>
  <si>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</si>
  <si>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</si>
  <si>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</si>
  <si>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</si>
  <si>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</si>
  <si>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</si>
  <si>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</si>
  <si>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</si>
  <si>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</si>
  <si>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</si>
  <si>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</si>
  <si>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</si>
  <si>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</si>
  <si>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</si>
  <si>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</si>
  <si>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</si>
  <si>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</si>
  <si>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</si>
  <si>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</si>
  <si>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</si>
  <si>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</si>
  <si>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</si>
  <si>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</si>
  <si>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</si>
  <si>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</si>
  <si>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</si>
  <si>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</si>
  <si>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</si>
  <si>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</si>
  <si>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</si>
  <si>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</si>
  <si>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</si>
  <si>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</si>
  <si>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</si>
  <si>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</si>
  <si>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</si>
  <si>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</si>
  <si>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</si>
  <si>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</si>
  <si>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</si>
  <si>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</si>
  <si>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</si>
  <si>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</si>
  <si>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</si>
  <si>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</si>
  <si>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</si>
  <si>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</si>
  <si>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</si>
  <si>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</si>
  <si>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</si>
  <si>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</si>
  <si>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</si>
  <si>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</si>
  <si>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</si>
  <si>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</si>
  <si>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</si>
  <si>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</si>
  <si>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</si>
  <si>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</si>
  <si>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</si>
  <si>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</si>
  <si>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</si>
  <si>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</si>
  <si>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</si>
  <si>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</si>
  <si>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</si>
  <si>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</si>
  <si>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</si>
  <si>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</si>
  <si>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</si>
  <si>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</si>
  <si>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</si>
  <si>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</si>
  <si>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</si>
  <si>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</si>
  <si>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</si>
  <si>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</si>
  <si>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</si>
  <si>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</si>
  <si>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</si>
  <si>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</si>
  <si>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</si>
  <si>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</si>
  <si>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</si>
  <si>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</si>
  <si>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</si>
  <si>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</si>
  <si>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</si>
  <si>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</si>
  <si>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</si>
  <si>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</si>
  <si>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</si>
  <si>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</si>
  <si>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</si>
  <si>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</si>
  <si>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</si>
  <si>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</si>
  <si>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</si>
  <si>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</si>
  <si>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</si>
  <si>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</si>
  <si>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</si>
  <si>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</si>
  <si>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</si>
  <si>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</si>
  <si>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</si>
  <si>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</si>
  <si>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</si>
  <si>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</si>
  <si>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</si>
  <si>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</si>
  <si>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</si>
  <si>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</si>
  <si>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</si>
  <si>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</si>
  <si>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</si>
  <si>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</si>
  <si>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</si>
  <si>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</si>
  <si>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</si>
  <si>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</si>
  <si>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</si>
  <si>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</si>
  <si>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</si>
  <si>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</si>
  <si>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</si>
  <si>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</si>
  <si>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</si>
  <si>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</si>
  <si>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</si>
  <si>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</si>
  <si>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</si>
  <si>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</si>
  <si>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</si>
  <si>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</si>
  <si>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</si>
  <si>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</si>
  <si>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</si>
  <si>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</si>
  <si>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</si>
  <si>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</si>
  <si>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</si>
  <si>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</si>
  <si>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</si>
  <si>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</si>
  <si>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</si>
  <si>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</si>
  <si>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</si>
  <si>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</si>
  <si>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</si>
  <si>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</si>
  <si>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</si>
  <si>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</si>
  <si>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</si>
  <si>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</si>
  <si>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</si>
  <si>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</si>
  <si>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</si>
  <si>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</si>
  <si>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</si>
  <si>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</si>
  <si>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</si>
  <si>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</si>
  <si>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</si>
  <si>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</si>
  <si>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</si>
  <si>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</si>
  <si>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</si>
  <si>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</si>
  <si>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</si>
  <si>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</si>
  <si>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</si>
  <si>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</si>
  <si>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</si>
  <si>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</si>
  <si>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</si>
  <si>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</si>
  <si>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</si>
  <si>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</si>
  <si>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</si>
  <si>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</si>
  <si>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</si>
  <si>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</si>
  <si>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</si>
  <si>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</si>
  <si>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</si>
  <si>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</si>
  <si>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</si>
  <si>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</si>
  <si>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</si>
  <si>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</si>
  <si>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</si>
  <si>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</si>
  <si>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</si>
  <si>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</si>
  <si>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</si>
  <si>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</si>
  <si>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</si>
  <si>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</si>
  <si>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</si>
  <si>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</si>
  <si>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</si>
  <si>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</si>
  <si>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</si>
  <si>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</si>
  <si>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</si>
  <si>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</si>
  <si>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</si>
  <si>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</si>
  <si>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</si>
  <si>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</si>
  <si>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</si>
  <si>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</si>
  <si>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</si>
  <si>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</si>
  <si>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</si>
  <si>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</si>
  <si>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</si>
  <si>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</si>
  <si>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</si>
  <si>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</si>
  <si>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</si>
  <si>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</si>
  <si>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</si>
  <si>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</si>
  <si>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</si>
  <si>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</si>
  <si>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</si>
  <si>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</si>
  <si>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</si>
  <si>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</si>
  <si>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</si>
  <si>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</si>
  <si>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</si>
  <si>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</si>
  <si>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</si>
  <si>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</si>
  <si>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</si>
  <si>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</si>
  <si>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</si>
  <si>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</si>
  <si>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</si>
  <si>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</si>
  <si>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</si>
  <si>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</si>
  <si>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</si>
  <si>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</si>
  <si>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</si>
  <si>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</si>
  <si>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</si>
  <si>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</si>
  <si>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</si>
  <si>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</si>
  <si>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</si>
  <si>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</si>
  <si>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</si>
  <si>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</si>
  <si>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</si>
  <si>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</si>
  <si>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</si>
  <si>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</si>
  <si>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</si>
  <si>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</si>
  <si>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</si>
  <si>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</si>
  <si>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</si>
  <si>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</si>
  <si>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</si>
  <si>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</si>
  <si>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</si>
  <si>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</si>
  <si>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</si>
  <si>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</si>
  <si>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</si>
  <si>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</si>
  <si>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</si>
  <si>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</si>
  <si>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</si>
  <si>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</si>
  <si>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</si>
  <si>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</si>
  <si>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</si>
  <si>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</si>
  <si>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</si>
  <si>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</si>
  <si>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</si>
  <si>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</si>
  <si>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</si>
  <si>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</si>
  <si>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</si>
  <si>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</si>
  <si>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</si>
  <si>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</si>
  <si>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</si>
  <si>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</si>
  <si>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</si>
  <si>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</si>
  <si>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</si>
  <si>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</si>
  <si>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</si>
  <si>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</si>
  <si>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</si>
  <si>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</si>
  <si>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</si>
  <si>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</si>
  <si>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</si>
  <si>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</si>
  <si>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</si>
  <si>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</si>
  <si>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</si>
  <si>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</si>
  <si>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</si>
  <si>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</si>
  <si>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</si>
  <si>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</si>
  <si>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</si>
  <si>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</si>
  <si>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</si>
  <si>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</si>
  <si>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</si>
  <si>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</si>
  <si>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</si>
  <si>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</si>
  <si>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</si>
  <si>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</si>
  <si>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</si>
  <si>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</si>
  <si>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</si>
  <si>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</si>
  <si>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</si>
  <si>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</si>
  <si>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</si>
  <si>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</si>
  <si>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</si>
  <si>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</si>
  <si>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</si>
  <si>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</si>
  <si>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</si>
  <si>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</si>
  <si>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</si>
  <si>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</si>
  <si>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</si>
  <si>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</si>
  <si>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</si>
  <si>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</si>
  <si>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</si>
  <si>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</si>
  <si>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</si>
  <si>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</si>
  <si>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</si>
  <si>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</si>
  <si>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</si>
  <si>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</si>
  <si>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</si>
  <si>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</si>
  <si>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</si>
  <si>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</si>
  <si>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</si>
  <si>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</si>
  <si>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</si>
  <si>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</si>
  <si>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</si>
  <si>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</si>
  <si>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</si>
  <si>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</si>
  <si>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</si>
  <si>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</si>
  <si>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</si>
  <si>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</si>
  <si>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</si>
  <si>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</si>
  <si>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</si>
  <si>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</si>
  <si>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</si>
  <si>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</si>
  <si>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</si>
  <si>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</si>
  <si>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</si>
  <si>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</si>
  <si>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</si>
  <si>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</si>
  <si>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</si>
  <si>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</si>
  <si>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</si>
  <si>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</si>
  <si>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</si>
  <si>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</si>
  <si>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</si>
  <si>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</si>
  <si>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</si>
  <si>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</si>
  <si>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</si>
  <si>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</si>
  <si>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</si>
  <si>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</si>
  <si>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</si>
  <si>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</si>
  <si>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</si>
  <si>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</si>
  <si>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</si>
  <si>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</si>
  <si>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</si>
  <si>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</si>
  <si>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</si>
  <si>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</si>
  <si>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</si>
  <si>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</si>
  <si>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</si>
  <si>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</si>
  <si>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</si>
  <si>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</si>
  <si>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</si>
  <si>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</si>
  <si>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</si>
  <si>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</si>
  <si>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</si>
  <si>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</si>
  <si>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</si>
  <si>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</si>
  <si>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</si>
  <si>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</si>
  <si>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</si>
  <si>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</si>
  <si>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</si>
  <si>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</si>
  <si>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</si>
  <si>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</si>
  <si>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</si>
  <si>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</si>
  <si>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</si>
  <si>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</si>
  <si>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</si>
  <si>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</si>
  <si>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</si>
  <si>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</si>
  <si>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</si>
  <si>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</si>
  <si>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</si>
  <si>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</si>
  <si>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</si>
  <si>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</si>
  <si>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</si>
  <si>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</si>
  <si>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</si>
  <si>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</si>
  <si>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</si>
  <si>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</si>
  <si>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</si>
  <si>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</si>
  <si>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</si>
  <si>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</si>
  <si>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</si>
  <si>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</si>
  <si>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</si>
  <si>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</si>
  <si>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</si>
  <si>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</si>
  <si>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</si>
  <si>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</si>
  <si>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</si>
  <si>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</si>
  <si>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</si>
  <si>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</si>
  <si>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</si>
  <si>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</si>
  <si>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</si>
  <si>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</si>
  <si>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</si>
  <si>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</si>
  <si>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</si>
  <si>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</si>
  <si>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</si>
  <si>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</si>
  <si>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</si>
  <si>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</si>
  <si>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</si>
  <si>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</si>
  <si>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</si>
  <si>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</si>
  <si>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</si>
  <si>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</si>
  <si>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</si>
  <si>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</si>
  <si>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</si>
  <si>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</si>
  <si>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</si>
  <si>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</si>
  <si>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</si>
  <si>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</si>
  <si>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</si>
  <si>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</si>
  <si>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</si>
  <si>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</si>
  <si>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</si>
  <si>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</si>
  <si>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</si>
  <si>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</si>
  <si>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</si>
  <si>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</si>
  <si>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</si>
  <si>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</si>
  <si>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</si>
  <si>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</si>
  <si>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</si>
  <si>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</si>
  <si>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</si>
  <si>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</si>
  <si>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</si>
  <si>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</si>
  <si>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</si>
  <si>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</si>
  <si>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</si>
  <si>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</si>
  <si>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</si>
  <si>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</si>
  <si>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</si>
  <si>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</si>
  <si>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</si>
  <si>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</si>
  <si>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</si>
  <si>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</si>
  <si>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</si>
  <si>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</si>
  <si>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</si>
  <si>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</si>
  <si>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</si>
  <si>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</si>
  <si>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</si>
  <si>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</si>
  <si>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</si>
  <si>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</si>
  <si>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</si>
  <si>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</si>
  <si>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</si>
  <si>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</si>
  <si>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</si>
  <si>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</si>
  <si>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</si>
  <si>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</si>
  <si>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</si>
  <si>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</si>
  <si>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</si>
  <si>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</si>
  <si>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</si>
  <si>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</si>
  <si>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</si>
  <si>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</si>
  <si>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</si>
  <si>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</si>
  <si>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</si>
  <si>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</si>
  <si>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</si>
  <si>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</si>
  <si>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</si>
  <si>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</si>
  <si>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</si>
  <si>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</si>
  <si>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</si>
  <si>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</si>
  <si>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</si>
  <si>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</si>
  <si>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</si>
  <si>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</si>
  <si>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</si>
  <si>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</si>
  <si>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</si>
  <si>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</si>
  <si>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</si>
  <si>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</si>
  <si>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</si>
  <si>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</si>
  <si>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</si>
  <si>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</si>
  <si>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</si>
  <si>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</si>
  <si>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</si>
  <si>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</si>
  <si>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</si>
  <si>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</si>
  <si>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</si>
  <si>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</si>
  <si>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</si>
  <si>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</si>
  <si>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</si>
  <si>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</si>
  <si>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</si>
  <si>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</si>
  <si>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</si>
  <si>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</si>
  <si>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</si>
  <si>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</si>
  <si>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</si>
  <si>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</si>
  <si>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</si>
  <si>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</si>
  <si>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</si>
  <si>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</si>
  <si>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</si>
  <si>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</si>
  <si>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</si>
  <si>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</si>
  <si>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</si>
  <si>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</si>
  <si>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</si>
  <si>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</si>
  <si>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</si>
  <si>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</si>
  <si>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</si>
  <si>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</si>
  <si>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</si>
  <si>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</si>
  <si>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</si>
  <si>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</si>
  <si>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</si>
  <si>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</si>
  <si>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</si>
  <si>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</si>
  <si>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</si>
  <si>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</si>
  <si>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</si>
  <si>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</si>
  <si>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</si>
  <si>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</si>
  <si>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</si>
  <si>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</si>
  <si>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</si>
  <si>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</si>
  <si>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</si>
  <si>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</si>
  <si>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</si>
  <si>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</si>
  <si>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</si>
  <si>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</si>
  <si>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</si>
  <si>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</si>
  <si>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</si>
  <si>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</si>
  <si>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</si>
  <si>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</si>
  <si>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</si>
  <si>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</si>
  <si>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</si>
  <si>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</si>
  <si>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</si>
  <si>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</si>
  <si>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</si>
  <si>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</si>
  <si>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</si>
  <si>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</si>
  <si>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</si>
  <si>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</si>
  <si>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</si>
  <si>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</si>
  <si>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</si>
  <si>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</si>
  <si>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</si>
  <si>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</si>
  <si>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</si>
  <si>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</si>
  <si>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</si>
  <si>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</si>
  <si>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</si>
  <si>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</si>
  <si>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</si>
  <si>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</si>
  <si>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</si>
  <si>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</si>
  <si>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</si>
  <si>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</si>
  <si>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</si>
  <si>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</si>
  <si>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</si>
  <si>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</si>
  <si>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</si>
  <si>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</si>
  <si>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</si>
  <si>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</si>
  <si>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</si>
  <si>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</si>
  <si>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</si>
  <si>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</si>
  <si>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</si>
  <si>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</si>
  <si>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</si>
  <si>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</si>
  <si>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</si>
  <si>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</si>
  <si>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</si>
  <si>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</si>
  <si>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</si>
  <si>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</si>
  <si>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</si>
  <si>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</si>
  <si>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</si>
  <si>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</si>
  <si>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</si>
  <si>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</si>
  <si>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</si>
  <si>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</si>
  <si>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</si>
  <si>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</si>
  <si>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</si>
  <si>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</si>
  <si>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</si>
  <si>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</si>
  <si>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</si>
  <si>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</si>
  <si>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</si>
  <si>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</si>
  <si>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</si>
  <si>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</si>
  <si>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</si>
  <si>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</si>
  <si>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</si>
  <si>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</si>
  <si>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</si>
  <si>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</si>
  <si>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</si>
  <si>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</si>
  <si>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</si>
  <si>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</si>
  <si>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</si>
  <si>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</si>
  <si>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</si>
  <si>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</si>
  <si>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</si>
  <si>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</si>
  <si>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</si>
  <si>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</si>
  <si>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</si>
  <si>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</si>
  <si>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</si>
  <si>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</si>
  <si>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</si>
  <si>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</si>
  <si>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</si>
  <si>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</si>
  <si>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</si>
  <si>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</si>
  <si>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</si>
  <si>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</si>
  <si>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</si>
  <si>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</si>
  <si>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</si>
  <si>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</si>
  <si>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</si>
  <si>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</si>
  <si>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</si>
  <si>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</si>
  <si>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</si>
  <si>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</si>
  <si>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</si>
  <si>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</si>
  <si>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</si>
  <si>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</si>
  <si>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</si>
  <si>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</si>
  <si>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</si>
  <si>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</si>
  <si>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</si>
  <si>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</si>
  <si>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</si>
  <si>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</si>
  <si>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</si>
  <si>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</si>
  <si>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</si>
  <si>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</si>
  <si>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</si>
  <si>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</si>
  <si>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</si>
  <si>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</si>
  <si>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</si>
  <si>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</si>
  <si>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</si>
  <si>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</si>
  <si>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</si>
  <si>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</si>
  <si>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</si>
  <si>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</si>
  <si>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</si>
  <si>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</si>
  <si>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</si>
  <si>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</si>
  <si>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</si>
  <si>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</si>
  <si>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</si>
  <si>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</si>
  <si>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</si>
  <si>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</si>
  <si>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</si>
  <si>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</si>
  <si>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</si>
  <si>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</si>
  <si>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</si>
  <si>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</si>
  <si>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</si>
  <si>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</si>
  <si>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</si>
  <si>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</si>
  <si>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</si>
  <si>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</si>
  <si>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</si>
  <si>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</si>
  <si>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</si>
  <si>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</si>
  <si>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</si>
  <si>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</si>
  <si>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</si>
  <si>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</si>
  <si>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</si>
  <si>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</si>
  <si>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</si>
  <si>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</si>
  <si>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</si>
  <si>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</si>
  <si>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</si>
  <si>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</si>
  <si>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</si>
  <si>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</si>
  <si>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</si>
  <si>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</si>
  <si>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</si>
  <si>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</si>
  <si>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</si>
  <si>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</si>
  <si>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</si>
  <si>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</si>
  <si>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</si>
  <si>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</si>
  <si>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</si>
  <si>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</si>
  <si>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</si>
  <si>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</si>
  <si>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</si>
  <si>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</si>
  <si>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</si>
  <si>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</si>
  <si>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</si>
  <si>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</si>
  <si>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</si>
  <si>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</si>
  <si>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</si>
  <si>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</si>
  <si>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</si>
  <si>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</si>
  <si>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</si>
  <si>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</si>
  <si>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</si>
  <si>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</si>
  <si>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</si>
  <si>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</si>
  <si>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</si>
  <si>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</si>
  <si>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</si>
  <si>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</si>
  <si>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</si>
  <si>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</si>
  <si>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</si>
  <si>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</si>
  <si>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</si>
  <si>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</si>
  <si>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</si>
  <si>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</si>
  <si>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</si>
  <si>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</si>
  <si>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</si>
  <si>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</si>
  <si>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</si>
  <si>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</si>
  <si>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</si>
  <si>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</si>
  <si>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</si>
  <si>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</si>
  <si>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</si>
  <si>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</si>
  <si>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</si>
  <si>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</si>
  <si>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</si>
  <si>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</si>
  <si>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</si>
  <si>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</si>
  <si>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</si>
  <si>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</si>
  <si>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</si>
  <si>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</si>
  <si>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</si>
  <si>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</si>
  <si>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</si>
  <si>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</si>
  <si>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</si>
  <si>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</si>
  <si>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</si>
  <si>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</si>
  <si>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</si>
  <si>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</si>
  <si>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</si>
  <si>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</si>
  <si>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</si>
  <si>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</si>
  <si>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</si>
  <si>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</si>
  <si>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</si>
  <si>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</si>
  <si>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</si>
  <si>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</si>
  <si>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</si>
  <si>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</si>
  <si>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</si>
  <si>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</si>
  <si>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</si>
  <si>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</si>
  <si>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</si>
  <si>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</si>
  <si>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</si>
  <si>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</si>
  <si>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</si>
  <si>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</si>
  <si>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</si>
  <si>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</si>
  <si>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</si>
  <si>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</si>
  <si>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</si>
  <si>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</si>
  <si>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</si>
  <si>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</si>
  <si>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</si>
  <si>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</si>
  <si>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</si>
  <si>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</si>
  <si>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</si>
  <si>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</si>
  <si>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</si>
  <si>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</si>
  <si>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</si>
  <si>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</si>
  <si>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</si>
  <si>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</si>
  <si>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</si>
  <si>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</si>
  <si>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</si>
  <si>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</si>
  <si>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</si>
  <si>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</si>
  <si>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</si>
  <si>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</si>
  <si>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</si>
  <si>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</si>
  <si>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</si>
  <si>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</si>
  <si>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</si>
  <si>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</si>
  <si>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</si>
  <si>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</si>
  <si>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</si>
  <si>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</si>
  <si>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</si>
  <si>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</si>
  <si>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</si>
  <si>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</si>
  <si>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</si>
  <si>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</si>
  <si>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</si>
  <si>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</si>
  <si>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</si>
  <si>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</si>
  <si>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</si>
  <si>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</si>
  <si>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</si>
  <si>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</si>
  <si>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</si>
  <si>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</si>
  <si>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</si>
  <si>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</si>
  <si>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</si>
  <si>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</si>
  <si>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</si>
  <si>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</si>
  <si>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</si>
  <si>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</si>
  <si>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</si>
  <si>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</si>
  <si>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</si>
  <si>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</si>
  <si>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</si>
  <si>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</si>
  <si>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</si>
  <si>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</si>
  <si>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</si>
  <si>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</si>
  <si>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</si>
  <si>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</si>
  <si>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</si>
  <si>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</si>
  <si>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</si>
  <si>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</si>
  <si>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</si>
  <si>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</si>
  <si>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</si>
  <si>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</si>
  <si>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</si>
  <si>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</si>
  <si>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</si>
  <si>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</si>
  <si>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</si>
  <si>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</si>
  <si>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</si>
  <si>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</si>
  <si>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</si>
  <si>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</si>
  <si>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</si>
  <si>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</si>
  <si>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</si>
  <si>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</si>
  <si>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</si>
  <si>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</si>
  <si>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</si>
  <si>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</si>
  <si>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</si>
  <si>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</si>
  <si>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</si>
  <si>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</si>
  <si>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</si>
  <si>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</si>
  <si>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</si>
  <si>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</si>
  <si>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</si>
  <si>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</si>
  <si>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</si>
  <si>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</si>
  <si>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</si>
  <si>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</si>
  <si>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</si>
  <si>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</si>
  <si>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</si>
  <si>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</si>
  <si>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</si>
  <si>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</si>
  <si>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</si>
  <si>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</si>
  <si>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</si>
  <si>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</si>
  <si>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</si>
  <si>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</si>
  <si>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</si>
  <si>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</si>
  <si>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</si>
  <si>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</si>
  <si>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</si>
  <si>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</si>
  <si>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</si>
  <si>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</si>
  <si>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</si>
  <si>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</si>
  <si>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</si>
  <si>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</si>
  <si>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</si>
  <si>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</si>
  <si>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</si>
  <si>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</si>
  <si>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</si>
  <si>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</si>
  <si>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</si>
  <si>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</si>
  <si>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</si>
  <si>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</si>
  <si>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</si>
  <si>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</si>
  <si>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</si>
  <si>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</si>
  <si>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</si>
  <si>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</si>
  <si>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</si>
  <si>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</si>
  <si>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</si>
  <si>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</si>
  <si>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</si>
  <si>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</si>
  <si>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</si>
  <si>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</si>
  <si>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</si>
  <si>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</si>
  <si>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</si>
  <si>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</si>
  <si>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</si>
  <si>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</si>
  <si>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</si>
  <si>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</si>
  <si>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</si>
  <si>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</si>
  <si>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</si>
  <si>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</si>
  <si>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</si>
  <si>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</si>
  <si>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</si>
  <si>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</si>
  <si>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</si>
  <si>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</si>
  <si>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</si>
  <si>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</si>
  <si>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</si>
  <si>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</si>
  <si>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</si>
  <si>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</si>
  <si>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</si>
  <si>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</si>
  <si>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</si>
  <si>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</si>
  <si>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</si>
  <si>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</si>
  <si>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</si>
  <si>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</si>
  <si>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</si>
  <si>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</si>
  <si>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</si>
  <si>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</si>
  <si>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</si>
  <si>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</si>
  <si>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</si>
  <si>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</si>
  <si>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</si>
  <si>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</si>
  <si>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</si>
  <si>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</si>
  <si>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</si>
  <si>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</si>
  <si>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</si>
  <si>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</si>
  <si>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</si>
  <si>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</si>
  <si>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</si>
  <si>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</si>
  <si>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</si>
  <si>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</si>
  <si>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</si>
  <si>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</si>
  <si>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</si>
  <si>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</si>
  <si>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</si>
  <si>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</si>
  <si>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</si>
  <si>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</si>
  <si>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</si>
  <si>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</si>
  <si>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</si>
  <si>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</si>
  <si>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</si>
  <si>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</si>
  <si>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</si>
  <si>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</si>
  <si>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</si>
  <si>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</si>
  <si>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</si>
  <si>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</si>
  <si>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</si>
  <si>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</si>
  <si>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</si>
  <si>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</si>
  <si>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</si>
  <si>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</si>
  <si>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</si>
  <si>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</si>
  <si>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</si>
  <si>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</si>
  <si>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</si>
  <si>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</si>
  <si>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</si>
  <si>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</si>
  <si>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</si>
  <si>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</si>
  <si>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</si>
  <si>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</si>
  <si>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</si>
  <si>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</si>
  <si>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</si>
  <si>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</si>
  <si>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</si>
  <si>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</si>
  <si>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</si>
  <si>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</si>
  <si>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</si>
  <si>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</si>
  <si>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</si>
  <si>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</si>
  <si>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</si>
  <si>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</si>
  <si>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</si>
  <si>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</si>
  <si>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</si>
  <si>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</si>
  <si>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</si>
  <si>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</si>
  <si>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</si>
  <si>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</si>
  <si>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</si>
  <si>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</si>
  <si>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</si>
  <si>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</si>
  <si>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</si>
  <si>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</si>
  <si>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</si>
  <si>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</si>
  <si>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</si>
  <si>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</si>
  <si>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</si>
  <si>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</si>
  <si>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</si>
  <si>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</si>
  <si>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</si>
  <si>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</si>
  <si>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</si>
  <si>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</si>
  <si>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</si>
  <si>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</si>
  <si>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</si>
  <si>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</si>
  <si>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</si>
  <si>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</si>
  <si>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</si>
  <si>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</si>
  <si>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</si>
  <si>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</si>
  <si>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</si>
  <si>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</si>
  <si>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</si>
  <si>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</si>
  <si>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</si>
  <si>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</si>
  <si>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</si>
  <si>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</si>
  <si>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</si>
  <si>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</si>
  <si>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</si>
  <si>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</si>
  <si>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</si>
  <si>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</si>
  <si>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</si>
  <si>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</si>
  <si>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</si>
  <si>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</si>
  <si>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</si>
  <si>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</si>
  <si>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</si>
  <si>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</si>
  <si>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</si>
  <si>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</si>
  <si>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</si>
  <si>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</si>
  <si>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</si>
  <si>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</si>
  <si>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</si>
  <si>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</si>
  <si>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</si>
  <si>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</si>
  <si>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</si>
  <si>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</si>
  <si>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</si>
  <si>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</si>
  <si>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</si>
  <si>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</si>
  <si>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</si>
  <si>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</si>
  <si>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</si>
  <si>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</si>
  <si>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</si>
  <si>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</si>
  <si>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</si>
  <si>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</si>
  <si>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</si>
  <si>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</si>
  <si>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</si>
  <si>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</si>
  <si>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</si>
  <si>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</si>
  <si>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</si>
  <si>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</si>
  <si>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</si>
  <si>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</si>
  <si>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</si>
  <si>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</si>
  <si>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</si>
  <si>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</si>
  <si>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</si>
  <si>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</si>
  <si>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</si>
  <si>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</si>
  <si>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</si>
  <si>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</si>
  <si>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</si>
  <si>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</si>
  <si>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</si>
  <si>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</si>
  <si>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</si>
  <si>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</si>
  <si>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</si>
  <si>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</si>
  <si>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</si>
  <si>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</si>
  <si>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</si>
  <si>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</si>
  <si>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</si>
  <si>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</si>
  <si>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</si>
  <si>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</si>
  <si>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</si>
  <si>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</si>
  <si>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</si>
  <si>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</si>
  <si>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</si>
  <si>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</si>
  <si>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</si>
  <si>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</si>
  <si>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</si>
  <si>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</si>
  <si>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</si>
  <si>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</si>
  <si>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</si>
  <si>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</si>
  <si>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</si>
  <si>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</si>
  <si>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</si>
  <si>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</si>
  <si>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</si>
  <si>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</si>
  <si>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</si>
  <si>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</si>
  <si>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</si>
  <si>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</si>
  <si>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</si>
  <si>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</si>
  <si>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</si>
  <si>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</si>
  <si>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</si>
  <si>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</si>
  <si>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</si>
  <si>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</si>
  <si>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</si>
  <si>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</si>
  <si>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</si>
  <si>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</si>
  <si>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</si>
  <si>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</si>
  <si>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</si>
  <si>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</si>
  <si>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</si>
  <si>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</si>
  <si>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</si>
  <si>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</si>
  <si>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</si>
  <si>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</si>
  <si>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</si>
  <si>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</si>
  <si>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</si>
  <si>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</si>
  <si>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</si>
  <si>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</si>
  <si>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</si>
  <si>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</si>
  <si>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</si>
  <si>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</si>
  <si>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</si>
  <si>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</si>
  <si>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</si>
  <si>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</si>
  <si>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</si>
  <si>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</si>
  <si>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</si>
  <si>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</si>
  <si>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</si>
  <si>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</si>
  <si>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</si>
  <si>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</si>
  <si>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</si>
  <si>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</si>
  <si>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</si>
  <si>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</si>
  <si>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</si>
  <si>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</si>
  <si>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</si>
  <si>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</si>
  <si>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</si>
  <si>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</si>
  <si>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</si>
  <si>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</si>
  <si>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</si>
  <si>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</si>
  <si>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</si>
  <si>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</si>
  <si>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</si>
  <si>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</si>
  <si>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</si>
  <si>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</si>
  <si>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</si>
  <si>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</si>
  <si>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</si>
  <si>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</si>
  <si>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</si>
  <si>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</si>
  <si>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</si>
  <si>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</si>
  <si>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</si>
  <si>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</si>
  <si>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</si>
  <si>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</si>
  <si>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</si>
  <si>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</si>
  <si>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</si>
  <si>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</si>
  <si>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</si>
  <si>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</si>
  <si>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</si>
  <si>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</si>
  <si>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</si>
  <si>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</si>
  <si>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</si>
  <si>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</si>
  <si>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</si>
  <si>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</si>
  <si>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</si>
  <si>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</si>
  <si>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</si>
  <si>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</si>
  <si>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</si>
  <si>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</si>
  <si>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</si>
  <si>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</si>
  <si>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</si>
  <si>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</si>
  <si>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</si>
  <si>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</si>
  <si>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</si>
  <si>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</si>
  <si>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</si>
  <si>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</si>
  <si>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</si>
  <si>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</si>
  <si>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</si>
  <si>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</si>
  <si>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</si>
  <si>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</si>
  <si>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</si>
  <si>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</si>
  <si>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</si>
  <si>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</si>
  <si>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</si>
  <si>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</si>
  <si>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</si>
  <si>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</si>
  <si>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</si>
  <si>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</si>
  <si>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</si>
  <si>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</si>
  <si>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</si>
  <si>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</si>
  <si>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</si>
  <si>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</si>
  <si>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</si>
  <si>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</si>
  <si>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</si>
  <si>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</si>
  <si>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</si>
  <si>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</si>
  <si>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</si>
  <si>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</si>
  <si>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</si>
  <si>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</si>
  <si>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</si>
  <si>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</si>
  <si>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</si>
  <si>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</si>
  <si>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</si>
  <si>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</si>
  <si>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</si>
  <si>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</si>
  <si>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</si>
  <si>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</si>
  <si>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</si>
  <si>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</si>
  <si>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</si>
  <si>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</si>
  <si>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</si>
  <si>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</si>
  <si>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</si>
  <si>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</si>
  <si>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</si>
  <si>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</si>
  <si>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</si>
  <si>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</si>
  <si>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</si>
  <si>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</si>
  <si>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</si>
  <si>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</si>
  <si>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</si>
  <si>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</si>
  <si>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</si>
  <si>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</si>
  <si>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</si>
  <si>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</si>
  <si>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</si>
  <si>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</si>
  <si>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</si>
  <si>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</si>
  <si>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</si>
  <si>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</si>
  <si>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</si>
  <si>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</si>
  <si>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</si>
  <si>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</si>
  <si>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</si>
  <si>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</si>
  <si>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</si>
  <si>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</si>
  <si>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</si>
  <si>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</si>
  <si>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</si>
  <si>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</si>
  <si>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</si>
  <si>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</si>
  <si>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</si>
  <si>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</si>
  <si>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</si>
  <si>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</si>
  <si>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</si>
  <si>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</si>
  <si>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</si>
  <si>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</si>
  <si>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</si>
  <si>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</si>
  <si>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</si>
  <si>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</si>
  <si>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</si>
  <si>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</si>
  <si>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</si>
  <si>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</si>
  <si>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</si>
  <si>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</si>
  <si>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</si>
  <si>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</si>
  <si>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</si>
  <si>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</si>
  <si>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</si>
  <si>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</si>
  <si>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</si>
  <si>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</si>
  <si>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</si>
  <si>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</si>
  <si>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</si>
  <si>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</si>
  <si>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</si>
  <si>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</si>
  <si>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</si>
  <si>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</si>
  <si>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</si>
  <si>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</si>
  <si>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</si>
  <si>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</si>
  <si>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</si>
  <si>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</si>
  <si>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</si>
  <si>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</si>
  <si>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</si>
  <si>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</si>
  <si>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</si>
  <si>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</si>
  <si>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</si>
  <si>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</si>
  <si>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</si>
  <si>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</si>
  <si>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</si>
  <si>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</si>
  <si>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</si>
  <si>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</si>
  <si>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</si>
  <si>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</si>
  <si>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</si>
  <si>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</si>
  <si>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</si>
  <si>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</si>
  <si>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</si>
  <si>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</si>
  <si>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</si>
  <si>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</si>
  <si>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</si>
  <si>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</si>
  <si>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</si>
  <si>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</si>
  <si>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</si>
  <si>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</si>
  <si>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</si>
  <si>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</si>
  <si>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</si>
  <si>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</si>
  <si>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</si>
  <si>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</si>
  <si>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</si>
  <si>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</si>
  <si>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</si>
  <si>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</si>
  <si>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</si>
  <si>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</si>
  <si>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</si>
  <si>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</si>
  <si>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</si>
  <si>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</si>
  <si>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</si>
  <si>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</si>
  <si>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</si>
  <si>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</si>
  <si>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</si>
  <si>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</si>
  <si>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</si>
  <si>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</si>
  <si>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</si>
  <si>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</si>
  <si>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</si>
  <si>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</si>
  <si>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</si>
  <si>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</si>
  <si>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</si>
  <si>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</si>
  <si>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</si>
  <si>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</si>
  <si>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</si>
  <si>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</si>
  <si>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</si>
  <si>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</si>
  <si>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</si>
  <si>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</si>
  <si>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</si>
  <si>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</si>
  <si>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</si>
  <si>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</si>
  <si>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</si>
  <si>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</si>
  <si>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</si>
  <si>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</si>
  <si>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</si>
  <si>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</si>
  <si>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</si>
  <si>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</si>
  <si>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</si>
  <si>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</si>
  <si>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</si>
  <si>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</si>
  <si>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</si>
  <si>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</si>
  <si>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</si>
  <si>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</si>
  <si>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</si>
  <si>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</si>
  <si>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</si>
  <si>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</si>
  <si>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</si>
  <si>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</si>
  <si>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</si>
  <si>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</si>
  <si>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</si>
  <si>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</si>
  <si>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</si>
  <si>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</si>
  <si>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</si>
  <si>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</si>
  <si>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</si>
  <si>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</si>
  <si>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</si>
  <si>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</si>
  <si>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</si>
  <si>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</si>
  <si>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</si>
  <si>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</si>
  <si>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</si>
  <si>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</si>
  <si>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</si>
  <si>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</si>
  <si>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</si>
  <si>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</si>
  <si>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</si>
  <si>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</si>
  <si>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</si>
  <si>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</si>
  <si>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</si>
  <si>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</si>
  <si>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</si>
  <si>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</si>
  <si>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</si>
  <si>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</si>
  <si>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</si>
  <si>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</si>
  <si>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</si>
  <si>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</si>
  <si>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</si>
  <si>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</si>
  <si>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</si>
  <si>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</si>
  <si>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</si>
  <si>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</si>
  <si>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</si>
  <si>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</si>
  <si>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</si>
  <si>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</si>
  <si>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</si>
  <si>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</si>
  <si>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</si>
  <si>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</si>
  <si>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</si>
  <si>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</si>
  <si>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</si>
  <si>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</si>
  <si>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</si>
  <si>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</si>
  <si>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</si>
  <si>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</si>
  <si>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</si>
  <si>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</si>
  <si>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</si>
  <si>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</si>
  <si>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</si>
  <si>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</si>
  <si>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</si>
  <si>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</si>
  <si>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</si>
  <si>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</si>
  <si>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</si>
  <si>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</si>
  <si>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</si>
  <si>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</si>
  <si>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</si>
  <si>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</si>
  <si>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</si>
  <si>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</si>
  <si>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</si>
  <si>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</si>
  <si>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</si>
  <si>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</si>
  <si>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</si>
  <si>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</si>
  <si>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</si>
  <si>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</si>
  <si>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</si>
  <si>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</si>
  <si>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</si>
  <si>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</si>
  <si>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</si>
  <si>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</si>
  <si>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</si>
  <si>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</si>
  <si>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</si>
  <si>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</si>
  <si>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</si>
  <si>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</si>
  <si>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</si>
  <si>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</si>
  <si>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</si>
  <si>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</si>
  <si>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</si>
  <si>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</si>
  <si>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</si>
  <si>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</si>
  <si>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</si>
  <si>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</si>
  <si>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</si>
  <si>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</si>
  <si>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</si>
  <si>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</si>
  <si>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</si>
  <si>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</si>
  <si>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</si>
  <si>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</si>
  <si>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</si>
  <si>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</si>
  <si>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</si>
  <si>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</si>
  <si>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</si>
  <si>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</si>
  <si>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</si>
  <si>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</si>
  <si>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</si>
  <si>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</si>
  <si>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</si>
  <si>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</si>
  <si>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</si>
  <si>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</si>
  <si>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</si>
  <si>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</si>
  <si>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</si>
  <si>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</si>
  <si>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</si>
  <si>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</si>
  <si>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</si>
  <si>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</si>
  <si>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</si>
  <si>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</si>
  <si>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</si>
  <si>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</si>
  <si>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</si>
  <si>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</si>
  <si>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</si>
  <si>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</si>
  <si>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</si>
  <si>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</si>
  <si>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</si>
  <si>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</si>
  <si>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</si>
  <si>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</si>
  <si>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</si>
  <si>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</si>
  <si>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</si>
  <si>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</si>
  <si>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</si>
  <si>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</si>
  <si>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</si>
  <si>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</si>
  <si>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</si>
  <si>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</si>
  <si>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</si>
  <si>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</si>
  <si>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</si>
  <si>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</si>
  <si>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</si>
  <si>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</si>
  <si>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</si>
  <si>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</si>
  <si>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</si>
  <si>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</si>
  <si>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</si>
  <si>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</si>
  <si>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</si>
  <si>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</si>
  <si>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</si>
  <si>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</si>
  <si>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</si>
  <si>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</si>
  <si>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</si>
  <si>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</si>
  <si>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</si>
  <si>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</si>
  <si>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</si>
  <si>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</si>
  <si>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</si>
  <si>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</si>
  <si>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</si>
  <si>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</si>
  <si>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</si>
  <si>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</si>
  <si>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</si>
  <si>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</si>
  <si>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</si>
  <si>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</si>
  <si>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</si>
  <si>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</si>
  <si>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</si>
  <si>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</si>
  <si>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</si>
  <si>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</si>
  <si>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</si>
  <si>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</si>
  <si>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</si>
  <si>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</si>
  <si>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</si>
  <si>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</si>
  <si>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</si>
  <si>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</si>
  <si>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</si>
  <si>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</si>
  <si>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</si>
  <si>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</si>
  <si>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</si>
  <si>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</si>
  <si>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</si>
  <si>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</si>
  <si>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</si>
  <si>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</si>
  <si>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</si>
  <si>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</si>
  <si>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</si>
  <si>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</si>
  <si>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</si>
  <si>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</si>
  <si>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</si>
  <si>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</si>
  <si>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</si>
  <si>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</si>
  <si>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</si>
  <si>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</si>
  <si>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</si>
  <si>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</si>
  <si>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</si>
  <si>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</si>
  <si>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</si>
  <si>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</si>
  <si>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</si>
  <si>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</si>
  <si>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</si>
  <si>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</si>
  <si>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</si>
  <si>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</si>
  <si>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</si>
  <si>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</si>
  <si>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</si>
  <si>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</si>
  <si>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</si>
  <si>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</si>
  <si>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</si>
  <si>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</si>
  <si>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</si>
  <si>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</si>
  <si>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</si>
  <si>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</si>
  <si>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</si>
  <si>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</si>
  <si>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</si>
  <si>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</si>
  <si>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</si>
  <si>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</si>
  <si>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</si>
  <si>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</si>
  <si>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</si>
  <si>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</si>
  <si>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</si>
  <si>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</si>
  <si>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</si>
  <si>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</si>
  <si>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</si>
  <si>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</si>
  <si>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</si>
  <si>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</si>
  <si>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</si>
  <si>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</si>
  <si>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</si>
  <si>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</si>
  <si>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</si>
  <si>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</si>
  <si>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</si>
  <si>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</si>
  <si>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</si>
  <si>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</si>
  <si>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</si>
  <si>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</si>
  <si>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</si>
  <si>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</si>
  <si>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</si>
  <si>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</si>
  <si>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</si>
  <si>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</si>
  <si>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</si>
  <si>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</si>
  <si>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</si>
  <si>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</si>
  <si>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</si>
  <si>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</si>
  <si>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</si>
  <si>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</si>
  <si>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</si>
  <si>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</si>
  <si>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</si>
  <si>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</si>
  <si>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</si>
  <si>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</si>
  <si>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</si>
  <si>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</si>
  <si>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</si>
  <si>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</si>
  <si>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</si>
  <si>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</si>
  <si>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</si>
  <si>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</si>
  <si>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</si>
  <si>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</si>
  <si>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</si>
  <si>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</si>
  <si>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</si>
  <si>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</si>
  <si>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</si>
  <si>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</si>
  <si>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</si>
  <si>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</si>
  <si>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</si>
  <si>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</si>
  <si>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</si>
  <si>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</si>
  <si>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</si>
  <si>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</si>
  <si>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</si>
  <si>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</si>
  <si>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</si>
  <si>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</si>
  <si>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</si>
  <si>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</si>
  <si>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</si>
  <si>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</si>
  <si>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</si>
  <si>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</si>
  <si>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</si>
  <si>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</si>
  <si>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</si>
  <si>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</si>
  <si>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</si>
  <si>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</si>
  <si>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</si>
  <si>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</si>
  <si>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</si>
  <si>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</si>
  <si>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</si>
  <si>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</si>
  <si>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</si>
  <si>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</si>
  <si>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</si>
  <si>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</si>
  <si>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</si>
  <si>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</si>
  <si>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</si>
  <si>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</si>
  <si>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</si>
  <si>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</si>
  <si>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</si>
  <si>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</si>
  <si>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</si>
  <si>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</si>
  <si>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</si>
  <si>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</si>
  <si>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</si>
  <si>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</si>
  <si>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</si>
  <si>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</si>
  <si>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</si>
  <si>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</si>
  <si>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</si>
  <si>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</si>
  <si>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</si>
  <si>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</si>
  <si>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</si>
  <si>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</si>
  <si>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</si>
  <si>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</si>
  <si>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</si>
  <si>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</si>
  <si>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</si>
  <si>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</si>
  <si>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</si>
  <si>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</si>
  <si>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</si>
  <si>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</si>
  <si>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</si>
  <si>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</si>
  <si>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</si>
  <si>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</si>
  <si>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</si>
  <si>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</si>
  <si>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</si>
  <si>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</si>
  <si>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</si>
  <si>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</si>
  <si>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</si>
  <si>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</si>
  <si>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</si>
  <si>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</si>
  <si>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</si>
  <si>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</si>
  <si>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</si>
  <si>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</si>
  <si>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</si>
  <si>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</si>
  <si>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</si>
  <si>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</si>
  <si>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</si>
  <si>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</si>
  <si>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</si>
  <si>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</si>
  <si>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</si>
  <si>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</si>
  <si>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</si>
  <si>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</si>
  <si>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</si>
  <si>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</si>
  <si>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</si>
  <si>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</si>
  <si>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</si>
  <si>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</si>
  <si>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</si>
  <si>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</si>
  <si>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</si>
  <si>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</si>
  <si>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</si>
  <si>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</si>
  <si>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</si>
  <si>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</si>
  <si>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</si>
  <si>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</si>
  <si>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</si>
  <si>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</si>
  <si>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</si>
  <si>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</si>
  <si>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</si>
  <si>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</si>
  <si>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</si>
  <si>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</si>
  <si>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</si>
  <si>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</si>
  <si>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</si>
  <si>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</si>
  <si>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</si>
  <si>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</si>
  <si>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</si>
  <si>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</si>
  <si>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</si>
  <si>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</si>
  <si>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</si>
  <si>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</si>
  <si>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</si>
  <si>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</si>
  <si>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</si>
  <si>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</si>
  <si>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</si>
  <si>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</si>
  <si>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</si>
  <si>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</si>
  <si>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</si>
  <si>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</si>
  <si>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</si>
  <si>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</si>
  <si>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</si>
  <si>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</si>
  <si>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</si>
  <si>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</si>
  <si>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</si>
  <si>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</si>
  <si>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</si>
  <si>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</si>
  <si>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</si>
  <si>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</si>
  <si>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</si>
  <si>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</si>
  <si>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</si>
  <si>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</si>
  <si>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</si>
  <si>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</si>
  <si>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</si>
  <si>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</si>
  <si>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</si>
  <si>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</si>
  <si>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</si>
  <si>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</si>
  <si>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</si>
  <si>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</si>
  <si>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</si>
  <si>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</si>
  <si>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</si>
  <si>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</si>
  <si>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</si>
  <si>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</si>
  <si>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</si>
  <si>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</si>
  <si>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</si>
  <si>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</si>
  <si>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</si>
  <si>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</si>
  <si>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</si>
  <si>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</si>
  <si>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</si>
  <si>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</si>
  <si>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</si>
  <si>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</si>
  <si>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</si>
  <si>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</si>
  <si>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</si>
  <si>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</si>
  <si>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</si>
  <si>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</si>
  <si>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</si>
  <si>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</si>
  <si>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</si>
  <si>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</si>
  <si>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</si>
  <si>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</si>
  <si>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</si>
  <si>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</si>
  <si>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</si>
  <si>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</si>
  <si>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</si>
  <si>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</si>
  <si>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</si>
  <si>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</si>
  <si>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</si>
  <si>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</si>
  <si>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</si>
  <si>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</si>
  <si>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</si>
  <si>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</si>
  <si>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</si>
  <si>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</si>
  <si>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</si>
  <si>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</si>
  <si>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</si>
  <si>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</si>
  <si>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</si>
  <si>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</si>
  <si>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</si>
  <si>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</si>
  <si>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</si>
  <si>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</si>
  <si>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</si>
  <si>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</si>
  <si>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</si>
  <si>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</si>
  <si>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</si>
  <si>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</si>
  <si>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</si>
  <si>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</si>
  <si>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</si>
  <si>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</si>
  <si>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</si>
  <si>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</si>
  <si>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</si>
  <si>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</si>
  <si>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</si>
  <si>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</si>
  <si>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</si>
  <si>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</si>
  <si>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</si>
  <si>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</si>
  <si>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</si>
  <si>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</si>
  <si>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</si>
  <si>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</si>
  <si>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</si>
  <si>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</si>
  <si>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</si>
  <si>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</si>
  <si>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</si>
  <si>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</si>
  <si>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</si>
  <si>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</si>
  <si>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</si>
  <si>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</si>
  <si>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</si>
  <si>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</si>
  <si>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</si>
  <si>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</si>
  <si>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</si>
  <si>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</si>
  <si>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</si>
  <si>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</si>
  <si>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</si>
  <si>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</si>
  <si>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</si>
  <si>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</si>
  <si>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</si>
  <si>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</si>
  <si>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</si>
  <si>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</si>
  <si>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</si>
  <si>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</si>
  <si>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</si>
  <si>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</si>
  <si>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</si>
  <si>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</si>
  <si>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</si>
  <si>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</si>
  <si>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</si>
  <si>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</si>
  <si>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</si>
  <si>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</si>
  <si>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</si>
  <si>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</si>
  <si>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</si>
  <si>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</si>
  <si>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</si>
  <si>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</si>
  <si>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</si>
  <si>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</si>
  <si>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</si>
  <si>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</si>
  <si>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</si>
  <si>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</si>
  <si>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</si>
  <si>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</si>
  <si>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</si>
  <si>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</si>
  <si>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</si>
  <si>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</si>
  <si>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</si>
  <si>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</si>
  <si>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</si>
  <si>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</si>
  <si>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</si>
  <si>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</si>
  <si>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</si>
  <si>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</si>
  <si>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</si>
  <si>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</si>
  <si>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</si>
  <si>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</si>
  <si>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</si>
  <si>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</si>
  <si>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</si>
  <si>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</si>
  <si>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</si>
  <si>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</si>
  <si>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</si>
  <si>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</si>
  <si>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</si>
  <si>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</si>
  <si>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</si>
  <si>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</si>
  <si>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</si>
  <si>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</si>
  <si>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</si>
  <si>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</si>
  <si>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</si>
  <si>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</si>
  <si>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</si>
  <si>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</si>
  <si>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</si>
  <si>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</si>
  <si>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</si>
  <si>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</si>
  <si>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</si>
  <si>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</si>
  <si>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</si>
  <si>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</si>
  <si>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</si>
  <si>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</si>
  <si>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</si>
  <si>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</si>
  <si>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</si>
  <si>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</si>
  <si>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</si>
  <si>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</si>
  <si>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</si>
  <si>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</si>
  <si>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</si>
  <si>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</si>
  <si>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</si>
  <si>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</si>
  <si>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</si>
  <si>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</si>
  <si>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</si>
  <si>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</si>
  <si>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</si>
  <si>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</si>
  <si>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</si>
  <si>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</si>
  <si>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</si>
  <si>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</si>
  <si>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</si>
  <si>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</si>
  <si>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</si>
  <si>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</si>
  <si>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</si>
  <si>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</si>
  <si>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</si>
  <si>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</si>
  <si>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</si>
  <si>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</si>
  <si>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</si>
  <si>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</si>
  <si>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</si>
  <si>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</si>
  <si>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</si>
  <si>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</si>
  <si>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</si>
  <si>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</si>
  <si>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</si>
  <si>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</si>
  <si>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</si>
  <si>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</si>
  <si>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</si>
  <si>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</si>
  <si>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</si>
  <si>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</si>
  <si>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</si>
  <si>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</si>
  <si>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</si>
  <si>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</si>
  <si>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</si>
  <si>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</si>
  <si>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</si>
  <si>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</si>
  <si>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</si>
  <si>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</si>
  <si>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</si>
  <si>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</si>
  <si>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</si>
  <si>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</si>
  <si>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</si>
  <si>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</si>
  <si>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</si>
  <si>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</si>
  <si>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</si>
  <si>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</si>
  <si>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</si>
  <si>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</si>
  <si>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</si>
  <si>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</si>
  <si>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</si>
  <si>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</si>
  <si>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</si>
  <si>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</si>
  <si>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</si>
  <si>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</si>
  <si>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</si>
  <si>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</si>
  <si>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</si>
  <si>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</si>
  <si>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</si>
  <si>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</si>
  <si>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</si>
  <si>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</si>
  <si>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</si>
  <si>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</si>
  <si>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</si>
  <si>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</si>
  <si>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</si>
  <si>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</si>
  <si>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</si>
  <si>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</si>
  <si>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</si>
  <si>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</si>
  <si>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</si>
  <si>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</si>
  <si>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</si>
  <si>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</si>
  <si>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</si>
  <si>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</si>
  <si>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</si>
  <si>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</si>
  <si>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</si>
  <si>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</si>
  <si>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</si>
  <si>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</si>
  <si>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</si>
  <si>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</si>
  <si>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</si>
  <si>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</si>
  <si>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</si>
  <si>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</si>
  <si>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</si>
  <si>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</si>
  <si>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</si>
  <si>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</si>
  <si>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</si>
  <si>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</si>
  <si>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</si>
  <si>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</si>
  <si>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</si>
  <si>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</si>
  <si>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</si>
  <si>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</si>
  <si>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</si>
  <si>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</si>
  <si>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</si>
  <si>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</si>
  <si>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</si>
  <si>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</si>
  <si>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</si>
  <si>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</si>
  <si>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</si>
  <si>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</si>
  <si>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</si>
  <si>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</si>
  <si>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</si>
  <si>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</si>
  <si>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</si>
  <si>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</si>
  <si>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</si>
  <si>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</si>
  <si>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</si>
  <si>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</si>
  <si>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</si>
  <si>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</si>
  <si>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</si>
  <si>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</si>
  <si>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</si>
  <si>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</si>
  <si>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</si>
  <si>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</si>
  <si>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</si>
  <si>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</si>
  <si>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</si>
  <si>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</si>
  <si>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</si>
  <si>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</si>
  <si>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</si>
  <si>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</si>
  <si>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</si>
  <si>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</si>
  <si>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</si>
  <si>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</si>
  <si>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</si>
  <si>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</si>
  <si>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</si>
  <si>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</si>
  <si>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</si>
  <si>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</si>
  <si>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</si>
  <si>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</si>
  <si>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</si>
  <si>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</si>
  <si>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</si>
  <si>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</si>
  <si>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</si>
  <si>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</si>
  <si>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</si>
  <si>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</si>
  <si>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</si>
  <si>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</si>
  <si>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</si>
  <si>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</si>
  <si>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</si>
  <si>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</si>
  <si>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</si>
  <si>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</si>
  <si>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</si>
  <si>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</si>
  <si>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</si>
  <si>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</si>
  <si>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</si>
  <si>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</si>
  <si>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</si>
  <si>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</si>
  <si>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</si>
  <si>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</si>
  <si>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</si>
  <si>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</si>
  <si>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</si>
  <si>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</si>
  <si>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</si>
  <si>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</si>
  <si>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</si>
  <si>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</si>
  <si>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</si>
  <si>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</si>
  <si>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</si>
  <si>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</si>
  <si>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</si>
  <si>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</si>
  <si>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</si>
  <si>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</si>
  <si>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</si>
  <si>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</si>
  <si>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</si>
  <si>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</si>
  <si>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</si>
  <si>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</si>
  <si>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</si>
  <si>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</si>
  <si>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</si>
  <si>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</si>
  <si>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</si>
  <si>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</si>
  <si>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</si>
  <si>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</si>
  <si>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</si>
  <si>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</si>
  <si>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</si>
  <si>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</si>
  <si>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</si>
  <si>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</si>
  <si>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</si>
  <si>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</si>
  <si>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</si>
  <si>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</si>
  <si>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</si>
  <si>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</si>
  <si>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</si>
  <si>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</si>
  <si>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</si>
  <si>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</si>
  <si>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</si>
  <si>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</si>
  <si>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</si>
  <si>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</si>
  <si>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</si>
  <si>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</si>
  <si>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</si>
  <si>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</si>
  <si>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</si>
  <si>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</si>
  <si>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</si>
  <si>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</si>
  <si>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</si>
  <si>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</si>
  <si>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</si>
  <si>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</si>
  <si>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</si>
  <si>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</si>
  <si>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</si>
  <si>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</si>
  <si>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</si>
  <si>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</si>
  <si>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</si>
  <si>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</si>
  <si>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</si>
  <si>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</si>
  <si>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</si>
  <si>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</si>
  <si>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</si>
  <si>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</si>
  <si>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</si>
  <si>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</si>
  <si>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</si>
  <si>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</si>
  <si>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</si>
  <si>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</si>
  <si>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</si>
  <si>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</si>
  <si>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</si>
  <si>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</si>
  <si>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</si>
  <si>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</si>
  <si>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</si>
  <si>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</si>
  <si>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</si>
  <si>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</si>
  <si>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</si>
  <si>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</si>
  <si>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</si>
  <si>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</si>
  <si>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</si>
  <si>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</si>
  <si>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</si>
  <si>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</si>
  <si>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</si>
  <si>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</si>
  <si>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</si>
  <si>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</si>
  <si>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</si>
  <si>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</si>
  <si>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</si>
  <si>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</si>
  <si>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</si>
  <si>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</si>
  <si>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</si>
  <si>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</si>
  <si>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</si>
  <si>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</si>
  <si>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</si>
  <si>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</si>
  <si>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</si>
  <si>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</si>
  <si>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</si>
  <si>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</si>
  <si>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</si>
  <si>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</si>
  <si>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</si>
  <si>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</si>
  <si>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</si>
  <si>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</si>
  <si>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</si>
  <si>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</si>
  <si>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</si>
  <si>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</si>
  <si>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</si>
  <si>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</si>
  <si>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</si>
  <si>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</si>
  <si>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</si>
  <si>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</si>
  <si>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</si>
  <si>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</si>
  <si>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</si>
  <si>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</si>
  <si>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</si>
  <si>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</si>
  <si>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</si>
  <si>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</si>
  <si>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</si>
  <si>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</si>
  <si>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</si>
  <si>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</si>
  <si>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</si>
  <si>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</si>
  <si>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</si>
  <si>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</si>
  <si>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</si>
  <si>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</si>
  <si>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</si>
  <si>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</si>
  <si>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</si>
  <si>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</si>
  <si>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</si>
  <si>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</si>
  <si>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</si>
  <si>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</si>
  <si>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</si>
  <si>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</si>
  <si>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</si>
  <si>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</si>
  <si>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</si>
  <si>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</si>
  <si>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</si>
  <si>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</si>
  <si>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</si>
  <si>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</si>
  <si>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</si>
  <si>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</si>
  <si>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</si>
  <si>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</si>
  <si>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</si>
  <si>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</si>
  <si>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</si>
  <si>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</si>
  <si>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</si>
  <si>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</si>
  <si>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</si>
  <si>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</si>
  <si>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</si>
  <si>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</si>
  <si>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</si>
  <si>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</si>
  <si>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</si>
  <si>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</si>
  <si>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</si>
  <si>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</si>
  <si>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</si>
  <si>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</si>
  <si>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</si>
  <si>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</si>
  <si>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</si>
  <si>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</si>
  <si>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</si>
  <si>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</si>
  <si>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</si>
  <si>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</si>
  <si>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</si>
  <si>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</si>
  <si>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</si>
  <si>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</si>
  <si>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</si>
  <si>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</si>
  <si>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</si>
  <si>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</si>
  <si>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</si>
  <si>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</si>
  <si>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</si>
  <si>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</si>
  <si>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</si>
  <si>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</si>
  <si>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</si>
  <si>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</si>
  <si>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</si>
  <si>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</si>
  <si>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</si>
  <si>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</si>
  <si>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</si>
  <si>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</si>
  <si>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</si>
  <si>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</si>
  <si>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</si>
  <si>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</si>
  <si>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</si>
  <si>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</si>
  <si>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</si>
  <si>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</si>
  <si>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</si>
  <si>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</si>
  <si>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</si>
  <si>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</si>
  <si>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</si>
  <si>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</si>
  <si>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</si>
  <si>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</si>
  <si>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</si>
  <si>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</si>
  <si>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</si>
  <si>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</si>
  <si>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</si>
  <si>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</si>
  <si>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</si>
  <si>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</si>
  <si>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</si>
  <si>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</si>
  <si>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</si>
  <si>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</si>
  <si>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</si>
  <si>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</si>
  <si>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</si>
  <si>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</si>
  <si>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</si>
  <si>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</si>
  <si>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</si>
  <si>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</si>
  <si>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</si>
  <si>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</si>
  <si>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</si>
  <si>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</si>
  <si>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</si>
  <si>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</si>
  <si>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</si>
  <si>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</si>
  <si>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</si>
  <si>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</si>
  <si>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</si>
  <si>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</si>
  <si>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</si>
  <si>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</si>
  <si>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</si>
  <si>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</si>
  <si>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</si>
  <si>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</si>
  <si>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</si>
  <si>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</si>
  <si>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</si>
  <si>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</si>
  <si>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</si>
  <si>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</si>
  <si>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</si>
  <si>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</si>
  <si>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</si>
  <si>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</si>
  <si>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</si>
  <si>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</si>
  <si>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</si>
  <si>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</si>
  <si>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</si>
  <si>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</si>
  <si>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</si>
  <si>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</si>
  <si>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</si>
  <si>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</si>
  <si>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</si>
  <si>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</si>
  <si>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</si>
  <si>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</si>
  <si>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</si>
  <si>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</si>
  <si>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</si>
  <si>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</si>
  <si>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</si>
  <si>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</si>
  <si>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</si>
  <si>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</si>
  <si>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</si>
  <si>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</si>
  <si>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</si>
  <si>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</si>
  <si>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</si>
  <si>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</si>
  <si>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</si>
  <si>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</si>
  <si>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</si>
  <si>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</si>
  <si>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</si>
  <si>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</si>
  <si>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</si>
  <si>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</si>
  <si>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</si>
  <si>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</si>
  <si>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</si>
  <si>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</si>
  <si>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</si>
  <si>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</si>
  <si>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</si>
  <si>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</si>
  <si>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</si>
  <si>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</si>
  <si>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</si>
  <si>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</si>
  <si>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</si>
  <si>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</si>
  <si>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</si>
  <si>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</si>
  <si>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</si>
  <si>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</si>
  <si>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</si>
  <si>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</si>
  <si>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</si>
  <si>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</si>
  <si>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</si>
  <si>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</si>
  <si>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</si>
  <si>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</si>
  <si>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</si>
  <si>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</si>
  <si>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</si>
  <si>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</si>
  <si>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</si>
  <si>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</si>
  <si>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</si>
  <si>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</si>
  <si>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</si>
  <si>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</si>
  <si>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</si>
  <si>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</si>
  <si>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</si>
  <si>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</si>
  <si>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</si>
  <si>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</si>
  <si>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</si>
  <si>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</si>
  <si>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</si>
  <si>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</si>
  <si>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</si>
  <si>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</si>
  <si>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</si>
  <si>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</si>
  <si>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</si>
  <si>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</si>
  <si>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</si>
  <si>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</si>
  <si>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</si>
  <si>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</si>
  <si>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</si>
  <si>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</si>
  <si>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</si>
  <si>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</si>
  <si>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</si>
  <si>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</si>
  <si>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</si>
  <si>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</si>
  <si>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</si>
  <si>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</si>
  <si>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</si>
  <si>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</si>
  <si>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</si>
  <si>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</si>
  <si>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</si>
  <si>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</si>
  <si>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</si>
  <si>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</si>
  <si>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</si>
  <si>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</si>
  <si>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</si>
  <si>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</si>
  <si>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</si>
  <si>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</si>
  <si>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</si>
  <si>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</si>
  <si>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</si>
  <si>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</si>
  <si>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</si>
  <si>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</si>
  <si>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</si>
  <si>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</si>
  <si>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</si>
  <si>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</si>
  <si>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</si>
  <si>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</si>
  <si>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</si>
  <si>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</si>
  <si>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</si>
  <si>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</si>
  <si>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</si>
  <si>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</si>
  <si>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</si>
  <si>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</si>
  <si>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</si>
  <si>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</si>
  <si>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</si>
  <si>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</si>
  <si>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</si>
  <si>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</si>
  <si>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</si>
  <si>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</si>
  <si>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</si>
  <si>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</si>
  <si>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</si>
  <si>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</si>
  <si>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</si>
  <si>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</si>
  <si>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</si>
  <si>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</si>
  <si>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</si>
  <si>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</si>
  <si>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</si>
  <si>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</si>
  <si>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</si>
  <si>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</si>
  <si>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</si>
  <si>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</si>
  <si>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</si>
  <si>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</si>
  <si>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</si>
  <si>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</si>
  <si>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</si>
  <si>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</si>
  <si>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</si>
  <si>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</si>
  <si>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</si>
  <si>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</si>
  <si>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</si>
  <si>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</si>
  <si>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</si>
  <si>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</si>
  <si>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</si>
  <si>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</si>
  <si>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</si>
  <si>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</si>
  <si>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</si>
  <si>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</si>
  <si>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</si>
  <si>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</si>
  <si>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</si>
  <si>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</si>
  <si>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</si>
  <si>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</si>
  <si>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</si>
  <si>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</si>
  <si>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</si>
  <si>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</si>
  <si>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</si>
  <si>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</si>
  <si>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</si>
  <si>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</si>
  <si>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</si>
  <si>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</si>
  <si>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</si>
  <si>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</si>
  <si>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</si>
  <si>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</si>
  <si>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</si>
  <si>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</si>
  <si>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</si>
  <si>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</si>
  <si>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</si>
  <si>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</si>
  <si>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</si>
  <si>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</si>
  <si>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</si>
  <si>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</si>
  <si>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</si>
  <si>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</si>
  <si>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</si>
  <si>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</si>
  <si>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</si>
  <si>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</si>
  <si>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</si>
  <si>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</si>
  <si>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</si>
  <si>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</si>
  <si>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</si>
  <si>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</si>
  <si>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</si>
  <si>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</si>
  <si>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</si>
  <si>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</si>
  <si>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</si>
  <si>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</si>
  <si>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</si>
  <si>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</si>
  <si>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</si>
  <si>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</si>
  <si>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</si>
  <si>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</si>
  <si>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</si>
  <si>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</si>
  <si>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</si>
  <si>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</si>
  <si>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</si>
  <si>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</si>
  <si>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</si>
  <si>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</si>
  <si>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</si>
  <si>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</si>
  <si>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</si>
  <si>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</si>
  <si>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</si>
  <si>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</si>
  <si>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</si>
  <si>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</si>
  <si>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</si>
  <si>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</si>
  <si>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</si>
  <si>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</si>
  <si>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</si>
  <si>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</si>
  <si>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</si>
  <si>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</si>
  <si>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</si>
  <si>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</si>
  <si>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</si>
  <si>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</si>
  <si>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</si>
  <si>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</si>
  <si>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</si>
  <si>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</si>
  <si>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</si>
  <si>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</si>
  <si>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</si>
  <si>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</si>
  <si>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</si>
  <si>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</si>
  <si>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</si>
  <si>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</si>
  <si>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</si>
  <si>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</si>
  <si>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</si>
  <si>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</si>
  <si>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</si>
  <si>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</si>
  <si>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</si>
  <si>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</si>
  <si>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</si>
  <si>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</si>
  <si>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</si>
  <si>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</si>
  <si>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</si>
  <si>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</si>
  <si>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</si>
  <si>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</si>
  <si>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</si>
  <si>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</si>
  <si>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</si>
  <si>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</si>
  <si>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</si>
  <si>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</si>
  <si>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</si>
  <si>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</si>
  <si>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</si>
  <si>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</si>
  <si>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</si>
  <si>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</si>
  <si>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</si>
  <si>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</si>
  <si>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</si>
  <si>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</si>
  <si>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</si>
  <si>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</si>
  <si>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</si>
  <si>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</si>
  <si>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</si>
  <si>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</si>
  <si>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</si>
  <si>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</si>
  <si>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</si>
  <si>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</si>
  <si>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</si>
  <si>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</si>
  <si>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</si>
  <si>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</si>
  <si>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</si>
  <si>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</si>
  <si>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</si>
  <si>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</si>
  <si>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</si>
  <si>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</si>
  <si>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</si>
  <si>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</si>
  <si>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</si>
  <si>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</si>
  <si>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</si>
  <si>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</si>
  <si>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</si>
  <si>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</si>
  <si>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</si>
  <si>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</si>
  <si>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</si>
  <si>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</si>
  <si>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</si>
  <si>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</si>
  <si>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</si>
  <si>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</si>
  <si>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</si>
  <si>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</si>
  <si>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</si>
  <si>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</si>
  <si>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</si>
  <si>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</si>
  <si>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</si>
  <si>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</si>
  <si>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</si>
  <si>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</si>
  <si>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</si>
  <si>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</si>
  <si>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</si>
  <si>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</si>
  <si>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</si>
  <si>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</si>
  <si>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</si>
  <si>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</si>
  <si>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</si>
  <si>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</si>
  <si>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</si>
  <si>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</si>
  <si>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</si>
  <si>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</si>
  <si>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</si>
  <si>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</si>
  <si>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</si>
  <si>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</si>
  <si>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</si>
  <si>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</si>
  <si>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</si>
  <si>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</si>
  <si>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</si>
  <si>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</si>
  <si>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</si>
  <si>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</si>
  <si>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</si>
  <si>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</si>
  <si>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</si>
  <si>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</si>
  <si>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</si>
  <si>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</si>
  <si>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</si>
  <si>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</si>
  <si>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</si>
  <si>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</si>
  <si>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</si>
  <si>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</si>
  <si>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</si>
  <si>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</si>
  <si>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</si>
  <si>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</si>
  <si>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</si>
  <si>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</si>
  <si>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</si>
  <si>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</si>
  <si>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</si>
  <si>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</si>
  <si>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</si>
  <si>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</si>
  <si>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</si>
  <si>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</si>
  <si>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</si>
  <si>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</si>
  <si>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</si>
  <si>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</si>
  <si>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</si>
  <si>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</si>
  <si>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</si>
  <si>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</si>
  <si>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</si>
  <si>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</si>
  <si>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</si>
  <si>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</si>
  <si>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</si>
  <si>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</si>
  <si>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</si>
  <si>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</si>
  <si>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</si>
  <si>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</si>
  <si>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</si>
  <si>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</si>
  <si>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</si>
  <si>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</si>
  <si>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</si>
  <si>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</si>
  <si>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</si>
  <si>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</si>
  <si>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</si>
  <si>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</si>
  <si>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</si>
  <si>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</si>
  <si>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</si>
  <si>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</si>
  <si>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</si>
  <si>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</si>
  <si>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</si>
  <si>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</si>
  <si>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</si>
  <si>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</si>
  <si>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</si>
  <si>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</si>
  <si>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</si>
  <si>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</si>
  <si>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</si>
  <si>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</si>
  <si>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</si>
  <si>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</si>
  <si>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</si>
  <si>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</si>
  <si>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</si>
  <si>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</si>
  <si>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</si>
  <si>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</si>
  <si>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</si>
  <si>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</si>
  <si>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</si>
  <si>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</si>
  <si>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</si>
  <si>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</si>
  <si>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</si>
  <si>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</si>
  <si>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</si>
  <si>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</si>
  <si>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</si>
  <si>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</si>
  <si>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</si>
  <si>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</si>
  <si>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</si>
  <si>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</si>
  <si>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</si>
  <si>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</si>
  <si>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</si>
  <si>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</si>
  <si>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</si>
  <si>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</si>
  <si>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</si>
  <si>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</si>
  <si>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</si>
  <si>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</si>
  <si>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</si>
  <si>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</si>
  <si>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</si>
  <si>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</si>
  <si>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</si>
  <si>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</si>
  <si>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</si>
  <si>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</si>
  <si>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</si>
  <si>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</si>
  <si>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</si>
  <si>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</si>
  <si>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</si>
  <si>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</si>
  <si>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</si>
  <si>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</si>
  <si>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</si>
  <si>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</si>
  <si>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</si>
  <si>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</si>
  <si>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</si>
  <si>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</si>
  <si>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</si>
  <si>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</si>
  <si>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</si>
  <si>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</si>
  <si>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</si>
  <si>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</si>
  <si>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</si>
  <si>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</si>
  <si>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</si>
  <si>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</si>
  <si>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</si>
  <si>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</si>
  <si>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</si>
  <si>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</si>
  <si>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</si>
  <si>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</si>
  <si>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</si>
  <si>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</si>
  <si>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</si>
  <si>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</si>
  <si>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</si>
  <si>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</si>
  <si>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</si>
  <si>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</si>
  <si>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</si>
  <si>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</si>
  <si>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</si>
  <si>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</si>
  <si>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</si>
  <si>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</si>
  <si>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</si>
  <si>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</si>
  <si>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</si>
  <si>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</si>
  <si>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</si>
  <si>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</si>
  <si>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</si>
  <si>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</si>
  <si>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</si>
  <si>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</si>
  <si>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</si>
  <si>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</si>
  <si>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</si>
  <si>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</si>
  <si>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</si>
  <si>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</si>
  <si>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</si>
  <si>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</si>
  <si>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</si>
  <si>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</si>
  <si>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</si>
  <si>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</si>
  <si>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</si>
  <si>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</si>
  <si>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</si>
  <si>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</si>
  <si>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</si>
  <si>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</si>
  <si>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</si>
  <si>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</si>
  <si>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</si>
  <si>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</si>
  <si>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</si>
  <si>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</si>
  <si>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</si>
  <si>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</si>
  <si>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</si>
  <si>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</si>
  <si>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</si>
  <si>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</si>
  <si>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</si>
  <si>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</si>
  <si>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</si>
  <si>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</si>
  <si>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</si>
  <si>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</si>
  <si>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</si>
  <si>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</si>
  <si>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</si>
  <si>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</si>
  <si>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</si>
  <si>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</si>
  <si>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</si>
  <si>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</si>
  <si>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</si>
  <si>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</si>
  <si>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</si>
  <si>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</si>
  <si>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</si>
  <si>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</si>
  <si>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</si>
  <si>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</si>
  <si>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</si>
  <si>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</si>
  <si>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</si>
  <si>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</si>
  <si>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</si>
  <si>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</si>
  <si>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</si>
  <si>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</si>
  <si>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</si>
  <si>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</si>
  <si>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</si>
  <si>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</si>
  <si>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</si>
  <si>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</si>
  <si>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</si>
  <si>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</si>
  <si>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</si>
  <si>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</si>
  <si>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</si>
  <si>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</si>
  <si>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</si>
  <si>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</si>
  <si>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</si>
  <si>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</si>
  <si>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</si>
  <si>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</si>
  <si>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</si>
  <si>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</si>
  <si>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</si>
  <si>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</si>
  <si>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</si>
  <si>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</si>
  <si>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</si>
  <si>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</si>
  <si>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</si>
  <si>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</si>
  <si>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</si>
  <si>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</si>
  <si>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</si>
  <si>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</si>
  <si>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</si>
  <si>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</si>
  <si>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</si>
  <si>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</si>
  <si>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</si>
  <si>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</si>
  <si>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</si>
  <si>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</si>
  <si>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</si>
  <si>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</si>
  <si>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</si>
  <si>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</si>
  <si>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</si>
  <si>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</si>
  <si>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</si>
  <si>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</si>
  <si>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</si>
  <si>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</si>
  <si>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</si>
  <si>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</si>
  <si>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</si>
  <si>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</si>
  <si>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</si>
  <si>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</si>
  <si>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</si>
  <si>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</si>
  <si>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</si>
  <si>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</si>
  <si>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</si>
  <si>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</si>
  <si>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</si>
  <si>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</si>
  <si>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</si>
  <si>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</si>
  <si>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</si>
  <si>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</si>
  <si>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</si>
  <si>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</si>
  <si>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</si>
  <si>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</si>
  <si>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</si>
  <si>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</si>
  <si>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</si>
  <si>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</si>
  <si>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</si>
  <si>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</si>
  <si>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</si>
  <si>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</si>
  <si>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</si>
  <si>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</si>
  <si>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</si>
  <si>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</si>
  <si>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</si>
  <si>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</si>
  <si>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</si>
  <si>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</si>
  <si>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</si>
  <si>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</si>
  <si>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</si>
  <si>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</si>
  <si>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</si>
  <si>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</si>
  <si>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</si>
  <si>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</si>
  <si>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</si>
  <si>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</si>
  <si>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</si>
  <si>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</si>
  <si>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</si>
  <si>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</si>
  <si>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</si>
  <si>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</si>
  <si>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</si>
  <si>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</si>
  <si>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</si>
  <si>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</si>
  <si>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</si>
  <si>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</si>
  <si>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</si>
  <si>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</si>
  <si>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</si>
  <si>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</si>
  <si>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</si>
  <si>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</si>
  <si>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</si>
  <si>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</si>
  <si>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</si>
  <si>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</si>
  <si>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</si>
  <si>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</si>
  <si>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</si>
  <si>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</si>
  <si>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</si>
  <si>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</si>
  <si>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</si>
  <si>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</si>
  <si>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</si>
  <si>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</si>
  <si>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</si>
  <si>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</si>
  <si>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</si>
  <si>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</si>
  <si>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</si>
  <si>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</si>
  <si>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</si>
  <si>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</si>
  <si>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</si>
  <si>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</si>
  <si>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</si>
  <si>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</si>
  <si>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</si>
  <si>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</si>
  <si>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</si>
  <si>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</si>
  <si>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</si>
  <si>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</si>
  <si>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</si>
  <si>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</si>
  <si>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</si>
  <si>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</si>
  <si>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</si>
  <si>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</si>
  <si>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</si>
  <si>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</si>
  <si>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</si>
  <si>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</si>
  <si>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</si>
  <si>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</si>
  <si>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</si>
  <si>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</si>
  <si>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</si>
  <si>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</si>
  <si>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</si>
  <si>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</si>
  <si>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</si>
  <si>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</si>
  <si>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</si>
  <si>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</si>
  <si>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</si>
  <si>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</si>
  <si>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</si>
  <si>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</si>
  <si>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</si>
  <si>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</si>
  <si>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</si>
  <si>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</si>
  <si>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</si>
  <si>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</si>
  <si>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</si>
  <si>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</si>
  <si>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</si>
  <si>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</si>
  <si>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</si>
  <si>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</si>
  <si>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</si>
  <si>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</si>
  <si>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</si>
  <si>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</si>
  <si>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</si>
  <si>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</si>
  <si>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</si>
  <si>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</si>
  <si>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</si>
  <si>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</si>
  <si>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</si>
  <si>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</si>
  <si>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</si>
  <si>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</si>
  <si>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</si>
  <si>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</si>
  <si>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</si>
  <si>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</si>
  <si>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</si>
  <si>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</si>
  <si>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</si>
  <si>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</si>
  <si>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</si>
  <si>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</si>
  <si>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</si>
  <si>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</si>
  <si>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</si>
  <si>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</si>
  <si>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</si>
  <si>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</si>
  <si>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</si>
  <si>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</si>
  <si>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</si>
  <si>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</si>
  <si>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</si>
  <si>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</si>
  <si>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</si>
  <si>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</si>
  <si>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</si>
  <si>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</si>
  <si>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</si>
  <si>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</si>
  <si>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</si>
  <si>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</si>
  <si>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</si>
  <si>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</si>
  <si>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</si>
  <si>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</si>
  <si>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</si>
  <si>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</si>
  <si>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</si>
  <si>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</si>
  <si>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</si>
  <si>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</si>
  <si>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</si>
  <si>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</si>
  <si>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</si>
  <si>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</si>
  <si>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</si>
  <si>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</si>
  <si>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</si>
  <si>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</si>
  <si>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</si>
  <si>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</si>
  <si>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</si>
  <si>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</si>
  <si>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</si>
  <si>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</si>
  <si>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</si>
  <si>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</si>
  <si>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</si>
  <si>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</si>
  <si>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</si>
  <si>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</si>
  <si>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</si>
  <si>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</si>
  <si>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</si>
  <si>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</si>
  <si>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</si>
  <si>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</si>
  <si>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</si>
  <si>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</si>
  <si>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</si>
  <si>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</si>
  <si>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</si>
  <si>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</si>
  <si>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</si>
  <si>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</si>
  <si>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</si>
  <si>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</si>
  <si>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</si>
  <si>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</si>
  <si>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</si>
  <si>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</si>
  <si>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</si>
  <si>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</si>
  <si>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</si>
  <si>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</si>
  <si>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</si>
  <si>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</si>
  <si>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</si>
  <si>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</si>
  <si>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</si>
  <si>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</si>
  <si>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</si>
  <si>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</si>
  <si>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</si>
  <si>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</si>
  <si>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</si>
  <si>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</si>
  <si>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</si>
  <si>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</si>
  <si>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</si>
  <si>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</si>
  <si>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</si>
  <si>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</si>
  <si>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</si>
  <si>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</si>
  <si>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</si>
  <si>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</si>
  <si>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</si>
  <si>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</si>
  <si>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</si>
  <si>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</si>
  <si>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</si>
  <si>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</si>
  <si>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</si>
  <si>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</si>
  <si>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</si>
  <si>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</si>
  <si>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</si>
  <si>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</si>
  <si>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</si>
  <si>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</si>
  <si>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</si>
  <si>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</si>
  <si>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</si>
  <si>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</si>
  <si>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</si>
  <si>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</si>
  <si>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</si>
  <si>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</si>
  <si>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</si>
  <si>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</si>
  <si>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</si>
  <si>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</si>
  <si>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</si>
  <si>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</si>
  <si>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</si>
  <si>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</si>
  <si>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</si>
  <si>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</si>
  <si>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</si>
  <si>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</si>
  <si>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</si>
  <si>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</si>
  <si>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</si>
  <si>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</si>
  <si>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</si>
  <si>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</si>
  <si>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</si>
  <si>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</si>
  <si>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</si>
  <si>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</si>
  <si>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</si>
  <si>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</si>
  <si>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</si>
  <si>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</si>
  <si>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</si>
  <si>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</si>
  <si>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</si>
  <si>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</si>
  <si>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</si>
  <si>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</si>
  <si>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</si>
  <si>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</si>
  <si>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</si>
  <si>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</si>
  <si>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</si>
  <si>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</si>
  <si>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</si>
  <si>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</si>
  <si>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</si>
  <si>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</si>
  <si>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</si>
  <si>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</si>
  <si>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</si>
  <si>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</si>
  <si>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</si>
  <si>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</si>
  <si>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</si>
  <si>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</si>
  <si>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</si>
  <si>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</si>
  <si>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</si>
  <si>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</si>
  <si>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</si>
  <si>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</si>
  <si>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</si>
  <si>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</si>
  <si>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</si>
  <si>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</si>
  <si>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</si>
  <si>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</si>
  <si>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</si>
  <si>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</si>
  <si>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</si>
  <si>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</si>
  <si>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</si>
  <si>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</si>
  <si>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</si>
  <si>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</si>
  <si>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</si>
  <si>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</si>
  <si>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</si>
  <si>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</si>
  <si>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</si>
  <si>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</si>
  <si>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</si>
  <si>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</si>
  <si>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</si>
  <si>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</si>
  <si>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</si>
  <si>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</si>
  <si>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</si>
  <si>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</si>
  <si>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</si>
  <si>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</si>
  <si>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</si>
  <si>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</si>
  <si>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</si>
  <si>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</si>
  <si>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</si>
  <si>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</si>
  <si>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</si>
  <si>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</si>
  <si>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</si>
  <si>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</si>
  <si>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</si>
  <si>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</si>
  <si>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</si>
  <si>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</si>
  <si>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</si>
  <si>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</si>
  <si>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</si>
  <si>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</si>
  <si>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</si>
  <si>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</si>
  <si>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</si>
  <si>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</si>
  <si>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</si>
  <si>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</si>
  <si>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</si>
  <si>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</si>
  <si>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</si>
  <si>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</si>
  <si>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</si>
  <si>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</si>
  <si>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</si>
  <si>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</si>
  <si>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</si>
  <si>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</si>
  <si>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</si>
  <si>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</si>
  <si>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</si>
  <si>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</si>
  <si>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</si>
  <si>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</si>
  <si>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</si>
  <si>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</si>
  <si>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</si>
  <si>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</si>
  <si>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</si>
  <si>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</si>
  <si>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</si>
  <si>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</si>
  <si>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</si>
  <si>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</si>
  <si>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</si>
  <si>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</si>
  <si>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</si>
  <si>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</si>
  <si>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</si>
  <si>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</si>
  <si>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</si>
  <si>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</si>
  <si>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</si>
  <si>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</si>
  <si>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</si>
  <si>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</si>
  <si>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</si>
  <si>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</si>
  <si>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</si>
  <si>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</si>
  <si>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</si>
  <si>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</si>
  <si>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</si>
  <si>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</si>
  <si>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</si>
  <si>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</si>
  <si>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</si>
  <si>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</si>
  <si>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</si>
  <si>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</si>
  <si>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</si>
  <si>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</si>
  <si>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</si>
  <si>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</si>
  <si>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</si>
  <si>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</si>
  <si>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</si>
  <si>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</si>
  <si>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</si>
  <si>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</si>
  <si>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</si>
  <si>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</si>
  <si>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</si>
  <si>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</si>
  <si>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</si>
  <si>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</si>
  <si>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</si>
  <si>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</si>
  <si>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</si>
  <si>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</si>
  <si>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</si>
  <si>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</si>
  <si>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</si>
  <si>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</si>
  <si>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</si>
  <si>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</si>
  <si>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</si>
  <si>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</si>
  <si>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</si>
  <si>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</si>
  <si>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</si>
  <si>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</si>
  <si>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</si>
  <si>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</si>
  <si>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</si>
  <si>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</si>
  <si>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</si>
  <si>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</si>
  <si>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</si>
  <si>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</si>
  <si>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</si>
  <si>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</si>
  <si>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</si>
  <si>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</si>
  <si>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</si>
  <si>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</si>
  <si>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</si>
  <si>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</si>
  <si>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</si>
  <si>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</si>
  <si>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</si>
  <si>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</si>
  <si>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</si>
  <si>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</si>
  <si>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</si>
  <si>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</si>
  <si>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</si>
  <si>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</si>
  <si>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</si>
  <si>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</si>
  <si>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</si>
  <si>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</si>
  <si>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</si>
  <si>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</si>
  <si>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</si>
  <si>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</si>
  <si>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</si>
  <si>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</si>
  <si>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</si>
  <si>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</si>
  <si>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</si>
  <si>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</si>
  <si>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</si>
  <si>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</si>
  <si>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</si>
  <si>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</si>
  <si>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</si>
  <si>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</si>
  <si>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</si>
  <si>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</si>
  <si>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</si>
  <si>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</si>
  <si>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</si>
  <si>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</si>
  <si>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</si>
  <si>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</si>
  <si>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</si>
  <si>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</si>
  <si>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</si>
  <si>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</si>
  <si>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</si>
  <si>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</si>
  <si>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</si>
  <si>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</si>
  <si>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</si>
  <si>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</si>
  <si>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</si>
  <si>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</si>
  <si>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</si>
  <si>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</si>
  <si>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</si>
  <si>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</si>
  <si>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</si>
  <si>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</si>
  <si>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</si>
  <si>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</si>
  <si>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</si>
  <si>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</si>
  <si>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</si>
  <si>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</si>
  <si>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</si>
  <si>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</si>
  <si>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</si>
  <si>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</si>
  <si>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</si>
  <si>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</si>
  <si>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</si>
  <si>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</si>
  <si>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</si>
  <si>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</si>
  <si>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</si>
  <si>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</si>
  <si>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</si>
  <si>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</si>
  <si>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</si>
  <si>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</si>
  <si>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</si>
  <si>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</si>
  <si>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</si>
  <si>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</si>
  <si>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</si>
  <si>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</si>
  <si>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</si>
  <si>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</si>
  <si>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</si>
  <si>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</si>
  <si>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</si>
  <si>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</si>
  <si>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</si>
  <si>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</si>
  <si>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</si>
  <si>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</si>
  <si>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</si>
  <si>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</si>
  <si>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</si>
  <si>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</si>
  <si>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</si>
  <si>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</si>
  <si>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</si>
  <si>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</si>
  <si>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</si>
  <si>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</si>
  <si>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</si>
  <si>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</si>
  <si>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</si>
  <si>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</si>
  <si>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</si>
  <si>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</si>
  <si>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</si>
  <si>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</si>
  <si>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</si>
  <si>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</si>
  <si>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</si>
  <si>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</si>
  <si>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</si>
  <si>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</si>
  <si>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</si>
  <si>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</si>
  <si>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</si>
  <si>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</si>
  <si>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</si>
  <si>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</si>
  <si>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</si>
  <si>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</si>
  <si>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</si>
  <si>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</si>
  <si>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</si>
  <si>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</si>
  <si>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</si>
  <si>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</si>
  <si>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</si>
  <si>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</si>
  <si>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</si>
  <si>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</si>
  <si>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</si>
  <si>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</si>
  <si>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</si>
  <si>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</si>
  <si>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</si>
  <si>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</si>
  <si>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</si>
  <si>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</si>
  <si>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</si>
  <si>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</si>
  <si>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</si>
  <si>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</si>
  <si>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</si>
  <si>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</si>
  <si>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</si>
  <si>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</si>
  <si>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</si>
  <si>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</si>
  <si>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</si>
  <si>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</si>
  <si>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</si>
  <si>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</si>
  <si>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</si>
  <si>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</si>
  <si>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</si>
  <si>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</si>
  <si>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</si>
  <si>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</si>
  <si>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</si>
  <si>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</si>
  <si>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</si>
  <si>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</si>
  <si>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</si>
  <si>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</si>
  <si>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</si>
  <si>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</si>
  <si>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</si>
  <si>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</si>
  <si>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</si>
  <si>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</si>
  <si>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</si>
  <si>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</si>
  <si>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</si>
  <si>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</si>
  <si>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</si>
  <si>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</si>
  <si>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</si>
  <si>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</si>
  <si>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</si>
  <si>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</si>
  <si>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</si>
  <si>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</si>
  <si>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</si>
  <si>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</si>
  <si>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</si>
  <si>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</si>
  <si>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</si>
  <si>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</si>
  <si>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</si>
  <si>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</si>
  <si>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</si>
  <si>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</si>
  <si>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</si>
  <si>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</si>
  <si>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</si>
  <si>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</si>
  <si>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</si>
  <si>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</si>
  <si>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</si>
  <si>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</si>
  <si>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</si>
  <si>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</si>
  <si>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</si>
  <si>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</si>
  <si>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</si>
  <si>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</si>
  <si>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</si>
  <si>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</si>
  <si>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</si>
  <si>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</si>
  <si>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</si>
  <si>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</si>
  <si>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</si>
  <si>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</si>
  <si>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</si>
  <si>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</si>
  <si>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</si>
  <si>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</si>
  <si>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</si>
  <si>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</si>
  <si>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</si>
  <si>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</si>
  <si>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</si>
  <si>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</si>
  <si>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</si>
  <si>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</si>
  <si>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</si>
  <si>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</si>
  <si>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</si>
  <si>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</si>
  <si>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</si>
  <si>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</si>
  <si>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</si>
  <si>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</si>
  <si>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</si>
  <si>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</si>
  <si>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</si>
  <si>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</si>
  <si>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</si>
  <si>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</si>
  <si>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</si>
  <si>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</si>
  <si>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</si>
  <si>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</si>
  <si>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</si>
  <si>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</si>
  <si>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</si>
  <si>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</si>
  <si>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</si>
  <si>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</si>
  <si>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</si>
  <si>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</si>
  <si>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</si>
  <si>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</si>
  <si>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</si>
  <si>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</si>
  <si>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</si>
  <si>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</si>
  <si>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</si>
  <si>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</si>
  <si>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</si>
  <si>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</si>
  <si>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</si>
  <si>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</si>
  <si>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</si>
  <si>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</si>
  <si>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</si>
  <si>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</si>
  <si>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</si>
  <si>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</si>
  <si>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</si>
  <si>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</si>
  <si>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</si>
  <si>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</si>
  <si>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</si>
  <si>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</si>
  <si>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</si>
  <si>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</si>
  <si>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</si>
  <si>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</si>
  <si>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</si>
  <si>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</si>
  <si>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</si>
  <si>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</si>
  <si>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</si>
  <si>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</si>
  <si>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</si>
  <si>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</si>
  <si>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</si>
  <si>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</si>
  <si>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</si>
  <si>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</si>
  <si>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</si>
  <si>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</si>
  <si>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</si>
  <si>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</si>
  <si>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</si>
  <si>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</si>
  <si>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</si>
  <si>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</si>
  <si>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</si>
  <si>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</si>
  <si>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</si>
  <si>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</si>
  <si>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</si>
  <si>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</si>
  <si>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</si>
  <si>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</si>
  <si>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</si>
  <si>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</si>
  <si>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</si>
  <si>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</si>
  <si>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</si>
  <si>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</si>
  <si>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</si>
  <si>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</si>
  <si>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</si>
  <si>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</si>
  <si>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</si>
  <si>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</si>
  <si>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</si>
  <si>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</si>
  <si>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</si>
  <si>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</si>
  <si>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</si>
  <si>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</si>
  <si>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</si>
  <si>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</si>
  <si>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</si>
  <si>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</si>
  <si>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</si>
  <si>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</si>
  <si>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</si>
  <si>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</si>
  <si>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</si>
  <si>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</si>
  <si>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</si>
  <si>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</si>
  <si>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</si>
  <si>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</si>
  <si>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</si>
  <si>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</si>
  <si>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</si>
  <si>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</si>
  <si>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</si>
  <si>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</si>
  <si>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</si>
  <si>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</si>
  <si>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</si>
  <si>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</si>
  <si>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</si>
  <si>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</si>
  <si>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</si>
  <si>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</si>
  <si>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</si>
  <si>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</si>
  <si>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</si>
  <si>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</si>
  <si>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</si>
  <si>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</si>
  <si>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</si>
  <si>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</si>
  <si>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</si>
  <si>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</si>
  <si>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</si>
  <si>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</si>
  <si>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</si>
  <si>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</si>
  <si>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</si>
  <si>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</si>
  <si>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</si>
  <si>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</si>
  <si>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</si>
  <si>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</si>
  <si>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</si>
  <si>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</si>
  <si>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</si>
  <si>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</si>
  <si>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</si>
  <si>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</si>
  <si>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</si>
  <si>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</si>
  <si>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</si>
  <si>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</si>
  <si>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</si>
  <si>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</si>
  <si>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</si>
  <si>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</si>
  <si>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</si>
  <si>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</si>
  <si>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</si>
  <si>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</si>
  <si>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</si>
  <si>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</si>
  <si>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</si>
  <si>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</si>
  <si>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</si>
  <si>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</si>
  <si>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</si>
  <si>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</si>
  <si>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</si>
  <si>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</si>
  <si>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</si>
  <si>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</si>
  <si>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</si>
  <si>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</si>
  <si>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</si>
  <si>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</si>
  <si>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</si>
  <si>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</si>
  <si>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</si>
  <si>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</si>
  <si>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</si>
  <si>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</si>
  <si>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</si>
  <si>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</si>
  <si>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</si>
  <si>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</si>
  <si>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</si>
  <si>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</si>
  <si>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</si>
  <si>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</si>
  <si>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</si>
  <si>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</si>
  <si>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</si>
  <si>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</si>
  <si>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</si>
  <si>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</si>
  <si>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</si>
  <si>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</si>
  <si>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</si>
  <si>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</si>
  <si>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</si>
  <si>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</si>
  <si>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</si>
  <si>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</si>
  <si>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</si>
  <si>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</si>
  <si>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</si>
  <si>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</si>
  <si>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</si>
  <si>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</si>
  <si>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</si>
  <si>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</si>
  <si>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</si>
  <si>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</si>
  <si>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</si>
  <si>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</si>
  <si>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</si>
  <si>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</si>
  <si>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</si>
  <si>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</si>
  <si>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</si>
  <si>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</si>
  <si>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</si>
  <si>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</si>
  <si>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</si>
  <si>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</si>
  <si>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</si>
  <si>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</si>
  <si>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</si>
  <si>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</si>
  <si>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</si>
  <si>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</si>
  <si>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</si>
  <si>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</si>
  <si>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</si>
  <si>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</si>
  <si>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</si>
  <si>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</si>
  <si>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</si>
  <si>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</si>
  <si>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</si>
  <si>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</si>
  <si>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</si>
  <si>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</si>
  <si>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</si>
  <si>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</si>
  <si>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</si>
  <si>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</si>
  <si>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</si>
  <si>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</si>
  <si>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</si>
  <si>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</si>
  <si>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</si>
  <si>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</si>
  <si>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</si>
  <si>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</si>
  <si>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</si>
  <si>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</si>
  <si>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</si>
  <si>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</si>
  <si>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</si>
  <si>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</si>
  <si>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</si>
  <si>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</si>
  <si>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</si>
  <si>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</si>
  <si>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</si>
  <si>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</si>
  <si>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</si>
  <si>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</si>
  <si>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</si>
  <si>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</si>
  <si>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</si>
  <si>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</si>
  <si>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</si>
  <si>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</si>
  <si>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</si>
  <si>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</si>
  <si>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</si>
  <si>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</si>
  <si>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</si>
  <si>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</si>
  <si>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</si>
  <si>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</si>
  <si>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</si>
  <si>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</si>
  <si>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</si>
  <si>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</si>
  <si>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</si>
  <si>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</si>
  <si>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</si>
  <si>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</si>
  <si>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</si>
  <si>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</si>
  <si>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</si>
  <si>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</si>
  <si>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</si>
  <si>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</si>
  <si>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</si>
  <si>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</si>
  <si>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</si>
  <si>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</si>
  <si>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</si>
  <si>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</si>
  <si>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</si>
  <si>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</si>
  <si>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</si>
  <si>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</si>
  <si>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</si>
  <si>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</si>
  <si>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</si>
  <si>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</si>
  <si>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</si>
  <si>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</si>
  <si>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</si>
  <si>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</si>
  <si>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</si>
  <si>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</si>
  <si>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</si>
  <si>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</si>
  <si>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</si>
  <si>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</si>
  <si>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</si>
  <si>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</si>
  <si>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</si>
  <si>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</si>
  <si>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</si>
  <si>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</si>
  <si>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</si>
  <si>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</si>
  <si>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</si>
  <si>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</si>
  <si>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</si>
  <si>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</si>
  <si>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</si>
  <si>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</si>
  <si>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</si>
  <si>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</si>
  <si>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</si>
  <si>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</si>
  <si>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</si>
  <si>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</si>
  <si>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</si>
  <si>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</si>
  <si>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</si>
  <si>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</si>
  <si>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</si>
  <si>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</si>
  <si>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</si>
  <si>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</si>
  <si>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</si>
  <si>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</si>
  <si>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</si>
  <si>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</si>
  <si>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</si>
  <si>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</si>
  <si>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</si>
  <si>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</si>
  <si>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</si>
  <si>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</si>
  <si>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</si>
  <si>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</si>
  <si>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</si>
  <si>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</si>
  <si>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</si>
  <si>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</si>
  <si>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</si>
  <si>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</si>
  <si>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</si>
  <si>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</si>
  <si>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</si>
  <si>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</si>
  <si>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</si>
  <si>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</si>
  <si>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</si>
  <si>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</si>
  <si>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</si>
  <si>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</si>
  <si>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</si>
  <si>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</si>
  <si>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</si>
  <si>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</si>
  <si>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</si>
  <si>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</si>
  <si>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</si>
  <si>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</si>
  <si>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</si>
  <si>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</si>
  <si>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</si>
  <si>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</si>
  <si>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</si>
  <si>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</si>
  <si>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</si>
  <si>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</si>
  <si>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</si>
  <si>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</si>
  <si>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</si>
  <si>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</si>
  <si>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</si>
  <si>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</si>
  <si>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</si>
  <si>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</si>
  <si>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</si>
  <si>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</si>
  <si>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</si>
  <si>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</si>
  <si>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</si>
  <si>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</si>
  <si>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</si>
  <si>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</si>
  <si>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</si>
  <si>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</si>
  <si>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</si>
  <si>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</si>
  <si>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</si>
  <si>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</si>
  <si>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</si>
  <si>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</si>
  <si>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</si>
  <si>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</si>
  <si>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</si>
  <si>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</si>
  <si>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</si>
  <si>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</si>
  <si>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</si>
  <si>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</si>
  <si>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</si>
  <si>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</si>
  <si>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</si>
  <si>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</si>
  <si>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</si>
  <si>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</si>
  <si>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</si>
  <si>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</si>
  <si>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</si>
  <si>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</si>
  <si>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</si>
  <si>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</si>
  <si>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</si>
  <si>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</si>
  <si>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</si>
  <si>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</si>
  <si>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</si>
  <si>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</si>
  <si>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</si>
  <si>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</si>
  <si>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</si>
  <si>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</si>
  <si>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</si>
  <si>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</si>
  <si>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</si>
  <si>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</si>
  <si>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</si>
  <si>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</si>
  <si>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</si>
  <si>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</si>
  <si>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</si>
  <si>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</si>
  <si>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</si>
  <si>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</si>
  <si>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</si>
  <si>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</si>
  <si>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</si>
  <si>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</si>
  <si>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</si>
  <si>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</si>
  <si>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</si>
  <si>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</si>
  <si>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</si>
  <si>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</si>
  <si>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</si>
  <si>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</si>
  <si>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</si>
  <si>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</si>
  <si>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</si>
  <si>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</si>
  <si>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</si>
  <si>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</si>
  <si>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</si>
  <si>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</si>
  <si>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</si>
  <si>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</si>
  <si>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</si>
  <si>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</si>
  <si>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</si>
  <si>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</si>
  <si>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</si>
  <si>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</si>
  <si>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</si>
  <si>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</si>
  <si>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</si>
  <si>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</si>
  <si>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</si>
  <si>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</si>
  <si>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</si>
  <si>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</si>
  <si>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</si>
  <si>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</si>
  <si>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</si>
  <si>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</si>
  <si>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</si>
  <si>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</si>
  <si>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</si>
  <si>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</si>
  <si>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</si>
  <si>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</si>
  <si>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</si>
  <si>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</si>
  <si>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</si>
  <si>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</si>
  <si>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</si>
  <si>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</si>
  <si>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</si>
  <si>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</si>
  <si>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</si>
  <si>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</si>
  <si>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</si>
  <si>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</si>
  <si>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</si>
  <si>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</si>
  <si>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</si>
  <si>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</si>
  <si>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</si>
  <si>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</si>
  <si>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</si>
  <si>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</si>
  <si>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</si>
  <si>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</si>
  <si>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</si>
  <si>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</si>
  <si>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</si>
  <si>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</si>
  <si>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</si>
  <si>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</si>
  <si>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</si>
  <si>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</si>
  <si>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</si>
  <si>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</si>
  <si>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</si>
  <si>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</si>
  <si>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</si>
  <si>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</si>
  <si>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</si>
  <si>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</si>
  <si>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</si>
  <si>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</si>
  <si>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</si>
  <si>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</si>
  <si>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</si>
  <si>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</si>
  <si>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</si>
  <si>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</si>
  <si>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</si>
  <si>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</si>
  <si>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</si>
  <si>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</si>
  <si>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</si>
  <si>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</si>
  <si>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</si>
  <si>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</si>
  <si>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</si>
  <si>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</si>
  <si>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</si>
  <si>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</si>
  <si>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</si>
  <si>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</si>
  <si>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</si>
  <si>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</si>
  <si>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</si>
  <si>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</si>
  <si>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</si>
  <si>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</si>
  <si>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</si>
  <si>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</si>
  <si>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</si>
  <si>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</si>
  <si>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</si>
  <si>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</si>
  <si>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</si>
  <si>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</si>
  <si>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</si>
  <si>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</si>
  <si>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</si>
  <si>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</si>
  <si>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</si>
  <si>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</si>
  <si>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</si>
  <si>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</si>
  <si>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</si>
  <si>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</si>
  <si>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</si>
  <si>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</si>
  <si>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</si>
  <si>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</si>
  <si>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</si>
  <si>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</si>
  <si>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</si>
  <si>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</si>
  <si>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</si>
  <si>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</si>
  <si>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</si>
  <si>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</si>
  <si>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</si>
  <si>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</si>
  <si>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</si>
  <si>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</si>
  <si>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</si>
  <si>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</si>
  <si>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</si>
  <si>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</si>
  <si>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</si>
  <si>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</si>
  <si>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</si>
  <si>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</si>
  <si>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</si>
  <si>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</si>
  <si>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</si>
  <si>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</si>
  <si>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</si>
  <si>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</si>
  <si>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</si>
  <si>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</si>
  <si>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</si>
  <si>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</si>
  <si>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</si>
  <si>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</si>
  <si>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</si>
  <si>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</si>
  <si>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</si>
  <si>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</si>
  <si>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</si>
  <si>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</si>
  <si>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</si>
  <si>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</si>
  <si>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</si>
  <si>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</si>
  <si>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</si>
  <si>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</si>
  <si>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</si>
  <si>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</si>
  <si>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</si>
  <si>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</si>
  <si>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</si>
  <si>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</si>
  <si>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</si>
  <si>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</si>
  <si>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</si>
  <si>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</si>
  <si>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</si>
  <si>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</si>
  <si>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</si>
  <si>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</si>
  <si>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</si>
  <si>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</si>
  <si>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</si>
  <si>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</si>
  <si>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</si>
  <si>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</si>
  <si>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</si>
  <si>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</si>
  <si>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</si>
  <si>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</si>
  <si>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</si>
  <si>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</si>
  <si>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</si>
  <si>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</si>
  <si>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</si>
  <si>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</si>
  <si>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</si>
  <si>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</si>
  <si>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</si>
  <si>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</si>
  <si>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</si>
  <si>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</si>
  <si>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</si>
  <si>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</si>
  <si>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</si>
  <si>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</si>
  <si>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</si>
  <si>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</si>
  <si>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</si>
  <si>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</si>
  <si>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</si>
  <si>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</si>
  <si>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</si>
  <si>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</si>
  <si>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</si>
  <si>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</si>
  <si>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</si>
  <si>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</si>
  <si>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</si>
  <si>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</si>
  <si>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</si>
  <si>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</si>
  <si>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</si>
  <si>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</si>
  <si>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</si>
  <si>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</si>
  <si>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</si>
  <si>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</si>
  <si>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</si>
  <si>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</si>
  <si>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</si>
  <si>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</si>
  <si>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</si>
  <si>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</si>
  <si>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</si>
  <si>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</si>
  <si>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</si>
  <si>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</si>
  <si>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</si>
  <si>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</si>
  <si>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</si>
  <si>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</si>
  <si>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</si>
  <si>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</si>
  <si>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</si>
  <si>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</si>
  <si>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</si>
  <si>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</si>
  <si>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</si>
  <si>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</si>
  <si>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</si>
  <si>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</si>
  <si>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</si>
  <si>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</si>
  <si>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</si>
  <si>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</si>
  <si>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</si>
  <si>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</si>
  <si>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</si>
  <si>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</si>
  <si>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</si>
  <si>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</si>
  <si>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</si>
  <si>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</si>
  <si>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</si>
  <si>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</si>
  <si>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</si>
  <si>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</si>
  <si>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</si>
  <si>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</si>
  <si>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</si>
  <si>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</si>
  <si>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</si>
  <si>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</si>
  <si>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</si>
  <si>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</si>
  <si>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</si>
  <si>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</si>
  <si>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</si>
  <si>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</si>
  <si>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</si>
  <si>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</si>
  <si>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</si>
  <si>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</si>
  <si>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</si>
  <si>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</si>
  <si>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</si>
  <si>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</si>
  <si>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</si>
  <si>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</si>
  <si>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</si>
  <si>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</si>
  <si>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</si>
  <si>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</si>
  <si>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</si>
  <si>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</si>
  <si>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</si>
  <si>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</si>
  <si>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</si>
  <si>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</si>
  <si>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</si>
  <si>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</si>
  <si>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</si>
  <si>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</si>
  <si>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</si>
  <si>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</si>
  <si>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</si>
  <si>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</si>
  <si>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</si>
  <si>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</si>
  <si>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</si>
  <si>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</si>
  <si>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</si>
  <si>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</si>
  <si>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</si>
  <si>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</si>
  <si>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</si>
  <si>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</si>
  <si>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</si>
  <si>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</si>
  <si>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</si>
  <si>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</si>
  <si>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</si>
  <si>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</si>
  <si>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</si>
  <si>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</si>
  <si>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</si>
  <si>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</si>
  <si>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</si>
  <si>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</si>
  <si>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</si>
  <si>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</si>
  <si>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</si>
  <si>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</si>
  <si>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</si>
  <si>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</si>
  <si>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</si>
  <si>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</si>
  <si>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</si>
  <si>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</si>
  <si>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</si>
  <si>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</si>
  <si>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</si>
  <si>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</si>
  <si>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</si>
  <si>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</si>
  <si>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</si>
  <si>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</si>
  <si>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</si>
  <si>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</si>
  <si>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</si>
  <si>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</si>
  <si>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</si>
  <si>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</si>
  <si>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</si>
  <si>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</si>
  <si>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</si>
  <si>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</si>
  <si>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</si>
  <si>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</si>
  <si>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</si>
  <si>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</si>
  <si>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</si>
  <si>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</si>
  <si>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</si>
  <si>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</si>
  <si>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</si>
  <si>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</si>
  <si>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</si>
  <si>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</si>
  <si>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</si>
  <si>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</si>
  <si>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</si>
  <si>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</si>
  <si>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</si>
  <si>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</si>
  <si>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</si>
  <si>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</si>
  <si>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</si>
  <si>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</si>
  <si>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</si>
  <si>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</si>
  <si>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</si>
  <si>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</si>
  <si>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</si>
  <si>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</si>
  <si>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</si>
  <si>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</si>
  <si>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</si>
  <si>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</si>
  <si>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</si>
  <si>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</si>
  <si>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</si>
  <si>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</si>
  <si>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</si>
  <si>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</si>
  <si>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</si>
  <si>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</si>
  <si>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</si>
  <si>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</si>
  <si>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</si>
  <si>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</si>
  <si>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</si>
  <si>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</si>
  <si>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</si>
  <si>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</si>
  <si>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</si>
  <si>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</si>
  <si>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</si>
  <si>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</si>
  <si>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</si>
  <si>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</si>
  <si>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</si>
  <si>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</si>
  <si>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</si>
  <si>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</si>
  <si>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</si>
  <si>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</si>
  <si>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</si>
  <si>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</si>
  <si>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</si>
  <si>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</si>
  <si>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</si>
  <si>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</si>
  <si>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</si>
  <si>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</si>
  <si>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</si>
  <si>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</si>
  <si>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</si>
  <si>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</si>
  <si>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</si>
  <si>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</si>
  <si>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</si>
  <si>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</si>
  <si>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</si>
  <si>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</si>
  <si>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</si>
  <si>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</si>
  <si>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</si>
  <si>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</si>
  <si>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</si>
  <si>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</si>
  <si>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</si>
  <si>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</si>
  <si>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</si>
  <si>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</si>
  <si>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</si>
  <si>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</si>
  <si>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</si>
  <si>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</si>
  <si>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</si>
  <si>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</si>
  <si>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</si>
  <si>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</si>
  <si>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</si>
  <si>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</si>
  <si>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</si>
  <si>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</si>
  <si>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</si>
  <si>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</si>
  <si>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</si>
  <si>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</si>
  <si>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</si>
  <si>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</si>
  <si>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</si>
  <si>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</si>
  <si>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</si>
  <si>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</si>
  <si>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</si>
  <si>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</si>
  <si>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</si>
  <si>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</si>
  <si>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</si>
  <si>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</si>
  <si>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</si>
  <si>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</si>
  <si>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</si>
  <si>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</si>
  <si>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</si>
  <si>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</si>
  <si>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</si>
  <si>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</si>
  <si>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</si>
  <si>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</si>
  <si>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</si>
  <si>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</si>
  <si>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</si>
  <si>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</si>
  <si>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</si>
  <si>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</si>
  <si>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</si>
  <si>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</si>
  <si>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</si>
  <si>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</si>
  <si>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</si>
  <si>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</si>
  <si>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</si>
  <si>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</si>
  <si>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</si>
  <si>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</si>
  <si>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</si>
  <si>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</si>
  <si>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</si>
  <si>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</si>
  <si>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</si>
  <si>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</si>
  <si>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</si>
  <si>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</si>
  <si>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</si>
  <si>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</si>
  <si>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</si>
  <si>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</si>
  <si>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</si>
  <si>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</si>
  <si>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</si>
  <si>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</si>
  <si>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</si>
  <si>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</si>
  <si>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</si>
  <si>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</si>
  <si>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</si>
  <si>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</si>
  <si>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</si>
  <si>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</si>
  <si>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</si>
  <si>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</si>
  <si>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</si>
  <si>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</si>
  <si>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</si>
  <si>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</si>
  <si>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</si>
  <si>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</si>
  <si>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</si>
  <si>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</si>
  <si>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</si>
  <si>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</si>
  <si>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</si>
  <si>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</si>
  <si>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</si>
  <si>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</si>
  <si>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</si>
  <si>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</si>
  <si>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</si>
  <si>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</si>
  <si>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</si>
  <si>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</si>
  <si>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</si>
  <si>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</si>
  <si>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</si>
  <si>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</si>
  <si>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</si>
  <si>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</si>
  <si>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</si>
  <si>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</si>
  <si>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</si>
  <si>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</si>
  <si>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</si>
  <si>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</si>
  <si>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</si>
  <si>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</si>
  <si>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</si>
  <si>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</si>
  <si>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</si>
  <si>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</si>
  <si>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</si>
  <si>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</si>
  <si>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</si>
  <si>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</si>
  <si>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</si>
  <si>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</si>
  <si>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</si>
  <si>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</si>
  <si>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</si>
  <si>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</si>
  <si>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</si>
  <si>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</si>
  <si>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</si>
  <si>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</si>
  <si>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</si>
  <si>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</si>
  <si>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</si>
  <si>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</si>
  <si>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</si>
  <si>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</si>
  <si>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</si>
  <si>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</si>
  <si>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</si>
  <si>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</si>
  <si>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</si>
  <si>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</si>
  <si>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</si>
  <si>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</si>
  <si>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</si>
  <si>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</si>
  <si>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</si>
  <si>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</si>
  <si>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</si>
  <si>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</si>
  <si>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</si>
  <si>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</si>
  <si>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</si>
  <si>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</si>
  <si>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</si>
  <si>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</si>
  <si>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</si>
  <si>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</si>
  <si>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</si>
  <si>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</si>
  <si>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</si>
  <si>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</si>
  <si>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</si>
  <si>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</si>
  <si>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</si>
  <si>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</si>
  <si>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</si>
  <si>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</si>
  <si>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</si>
  <si>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</si>
  <si>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</si>
  <si>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</si>
  <si>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</si>
  <si>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</si>
  <si>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</si>
  <si>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</si>
  <si>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</si>
  <si>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</si>
  <si>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</si>
  <si>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</si>
  <si>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</si>
  <si>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</si>
  <si>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</si>
  <si>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</si>
  <si>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</si>
  <si>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</si>
  <si>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</si>
  <si>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</si>
  <si>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</si>
  <si>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</si>
  <si>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</si>
  <si>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</si>
  <si>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</si>
  <si>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</si>
  <si>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</si>
  <si>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</si>
  <si>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</si>
  <si>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</si>
  <si>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</si>
  <si>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</si>
  <si>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</si>
  <si>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</si>
  <si>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</si>
  <si>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</si>
  <si>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</si>
  <si>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</si>
  <si>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</si>
  <si>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</si>
  <si>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</si>
  <si>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</si>
  <si>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</si>
  <si>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</si>
  <si>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</si>
  <si>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</si>
  <si>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</si>
  <si>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</si>
  <si>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</si>
  <si>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</si>
  <si>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</si>
  <si>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</si>
  <si>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</si>
  <si>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</si>
  <si>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</si>
  <si>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</si>
  <si>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</si>
  <si>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</si>
  <si>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</si>
  <si>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</si>
  <si>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</si>
  <si>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</si>
  <si>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</si>
  <si>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</si>
  <si>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</si>
  <si>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</si>
  <si>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</si>
  <si>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</si>
  <si>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</si>
  <si>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</si>
  <si>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</si>
  <si>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</si>
  <si>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</si>
  <si>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</si>
  <si>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</si>
  <si>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</si>
  <si>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</si>
  <si>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</si>
  <si>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</si>
  <si>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</si>
  <si>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</si>
  <si>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</si>
  <si>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</si>
  <si>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</si>
  <si>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</si>
  <si>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</si>
  <si>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</si>
  <si>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</si>
  <si>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</si>
  <si>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</si>
  <si>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</si>
  <si>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</si>
  <si>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</si>
  <si>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</si>
  <si>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</si>
  <si>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</si>
  <si>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</si>
  <si>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</si>
  <si>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</si>
  <si>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</si>
  <si>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</si>
  <si>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</si>
  <si>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</si>
  <si>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</si>
  <si>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</si>
  <si>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</si>
  <si>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</si>
  <si>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</si>
  <si>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</si>
  <si>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</si>
  <si>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</si>
  <si>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</si>
  <si>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</si>
  <si>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</si>
  <si>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</si>
  <si>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</si>
  <si>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</si>
  <si>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</si>
  <si>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</si>
  <si>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</si>
  <si>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</si>
  <si>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</si>
  <si>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</si>
  <si>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</si>
  <si>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</si>
  <si>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</si>
  <si>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</si>
  <si>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</si>
  <si>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</si>
  <si>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</si>
  <si>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</si>
  <si>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</si>
  <si>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</si>
  <si>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</si>
  <si>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</si>
  <si>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</si>
  <si>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</si>
  <si>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</si>
  <si>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</si>
  <si>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</si>
  <si>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</si>
  <si>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</si>
  <si>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</si>
  <si>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</si>
  <si>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</si>
  <si>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</si>
  <si>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</si>
  <si>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</si>
  <si>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</si>
  <si>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</si>
  <si>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</si>
  <si>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</si>
  <si>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</si>
  <si>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</si>
  <si>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</si>
  <si>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</si>
  <si>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</si>
  <si>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</si>
  <si>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</si>
  <si>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</si>
  <si>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</si>
  <si>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</si>
  <si>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</si>
  <si>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</si>
  <si>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</si>
  <si>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</si>
  <si>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</si>
  <si>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</si>
  <si>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</si>
  <si>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</si>
  <si>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</si>
  <si>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</si>
  <si>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</si>
  <si>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</si>
  <si>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</si>
  <si>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</si>
  <si>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</si>
  <si>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</si>
  <si>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</si>
  <si>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</si>
  <si>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</si>
  <si>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</si>
  <si>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</si>
  <si>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</si>
  <si>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</si>
  <si>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</si>
  <si>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</si>
  <si>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</si>
  <si>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</si>
  <si>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</si>
  <si>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</si>
  <si>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</si>
  <si>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</si>
  <si>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</si>
  <si>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</si>
  <si>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</si>
  <si>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</si>
  <si>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</si>
  <si>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</si>
  <si>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</si>
  <si>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</si>
  <si>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</si>
  <si>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</si>
  <si>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</si>
  <si>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</si>
  <si>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</si>
  <si>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</si>
  <si>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</si>
  <si>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</si>
  <si>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</si>
  <si>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</si>
  <si>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</si>
  <si>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</si>
  <si>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</si>
  <si>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</si>
  <si>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</si>
  <si>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</si>
  <si>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</si>
  <si>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</si>
  <si>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</si>
  <si>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</si>
  <si>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</si>
  <si>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</si>
  <si>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</si>
  <si>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</si>
  <si>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</si>
  <si>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</si>
  <si>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</si>
  <si>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</si>
  <si>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</si>
  <si>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</si>
  <si>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</si>
  <si>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</si>
  <si>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</si>
  <si>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</si>
  <si>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</si>
  <si>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</si>
  <si>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</si>
  <si>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</si>
  <si>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</si>
  <si>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</si>
  <si>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</si>
  <si>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</si>
  <si>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</si>
  <si>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</si>
  <si>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</si>
  <si>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</si>
  <si>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</si>
  <si>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</si>
  <si>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</si>
  <si>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</si>
  <si>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</si>
  <si>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</si>
  <si>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</si>
  <si>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</si>
  <si>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</si>
  <si>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</si>
  <si>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</si>
  <si>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</si>
  <si>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</si>
  <si>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</si>
  <si>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</si>
  <si>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</si>
  <si>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</si>
  <si>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</si>
  <si>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</si>
  <si>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</si>
  <si>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</si>
  <si>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</si>
  <si>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</si>
  <si>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</si>
  <si>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</si>
  <si>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</si>
  <si>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</si>
  <si>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</si>
  <si>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</si>
  <si>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</si>
  <si>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</si>
  <si>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</si>
  <si>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</si>
  <si>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</si>
  <si>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</si>
  <si>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</si>
  <si>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</si>
  <si>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</si>
  <si>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</si>
  <si>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</si>
  <si>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</si>
  <si>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</si>
  <si>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</si>
  <si>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</si>
  <si>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</si>
  <si>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</si>
  <si>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</si>
  <si>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</si>
  <si>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</si>
  <si>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</si>
  <si>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</si>
  <si>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</si>
  <si>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</si>
  <si>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</si>
  <si>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</si>
  <si>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</si>
  <si>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</si>
  <si>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</si>
  <si>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</si>
  <si>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</si>
  <si>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</si>
  <si>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</si>
  <si>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</si>
  <si>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</si>
  <si>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</si>
  <si>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</si>
  <si>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</si>
  <si>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</si>
  <si>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</si>
  <si>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</si>
  <si>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</si>
  <si>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</si>
  <si>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</si>
  <si>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</si>
  <si>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</si>
  <si>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</si>
  <si>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</si>
  <si>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</si>
  <si>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</si>
  <si>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</si>
  <si>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</si>
  <si>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</si>
  <si>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</si>
  <si>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</si>
  <si>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</si>
  <si>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</si>
  <si>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</si>
  <si>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</si>
  <si>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</si>
  <si>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</si>
  <si>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</si>
  <si>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</si>
  <si>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</si>
  <si>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</si>
  <si>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</si>
  <si>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</si>
  <si>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</si>
  <si>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</si>
  <si>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</si>
  <si>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</si>
  <si>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</si>
  <si>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</si>
  <si>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</si>
  <si>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</si>
  <si>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</si>
  <si>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</si>
  <si>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</si>
  <si>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</si>
  <si>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</si>
  <si>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</si>
  <si>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</si>
  <si>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</si>
  <si>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</si>
  <si>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</si>
  <si>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</si>
  <si>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</si>
  <si>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</si>
  <si>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</si>
  <si>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</si>
  <si>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</si>
  <si>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</si>
  <si>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</si>
  <si>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</si>
  <si>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</si>
  <si>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</si>
  <si>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</si>
  <si>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</si>
  <si>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</si>
  <si>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</si>
  <si>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</si>
  <si>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</si>
  <si>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</si>
  <si>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</si>
  <si>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</si>
  <si>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</si>
  <si>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</si>
  <si>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</si>
  <si>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</si>
  <si>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</si>
  <si>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</si>
  <si>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</si>
  <si>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</si>
  <si>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</si>
  <si>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</si>
  <si>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</si>
  <si>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</si>
  <si>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</si>
  <si>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</si>
  <si>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</si>
  <si>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</si>
  <si>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</si>
  <si>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</si>
  <si>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</si>
  <si>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</si>
  <si>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</si>
  <si>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</si>
  <si>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</si>
  <si>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</si>
  <si>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</si>
  <si>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</si>
  <si>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</si>
  <si>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</si>
  <si>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</si>
  <si>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</si>
  <si>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</si>
  <si>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</si>
  <si>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</si>
  <si>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</si>
  <si>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</si>
  <si>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</si>
  <si>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</si>
  <si>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</si>
  <si>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</si>
  <si>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</si>
  <si>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</si>
  <si>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</si>
  <si>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</si>
  <si>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</si>
  <si>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</si>
  <si>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</si>
  <si>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</si>
  <si>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</si>
  <si>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</si>
  <si>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</si>
  <si>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</si>
  <si>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</si>
  <si>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</si>
  <si>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</si>
  <si>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</si>
  <si>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</si>
  <si>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</si>
  <si>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</si>
  <si>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</si>
  <si>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</si>
  <si>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</si>
  <si>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</si>
  <si>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</si>
  <si>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</si>
  <si>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</si>
  <si>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</si>
  <si>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</si>
  <si>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</si>
  <si>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</si>
  <si>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</si>
  <si>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</si>
  <si>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</si>
  <si>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</si>
  <si>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</si>
  <si>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</si>
  <si>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</si>
  <si>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</si>
  <si>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</si>
  <si>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</si>
  <si>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</si>
  <si>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</si>
  <si>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</si>
  <si>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</si>
  <si>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</si>
  <si>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</si>
  <si>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</si>
  <si>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</si>
  <si>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</si>
  <si>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</si>
  <si>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</si>
  <si>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</si>
  <si>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</si>
  <si>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</si>
  <si>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</si>
  <si>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</si>
  <si>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</si>
  <si>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</si>
  <si>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</si>
  <si>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</si>
  <si>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</si>
  <si>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</si>
  <si>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</si>
  <si>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</si>
  <si>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</si>
  <si>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</si>
  <si>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</si>
  <si>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</si>
  <si>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</si>
  <si>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</si>
  <si>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</si>
  <si>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</si>
  <si>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</si>
  <si>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</si>
  <si>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</si>
  <si>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</si>
  <si>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</si>
  <si>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</si>
  <si>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</si>
  <si>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</si>
  <si>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</si>
  <si>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</si>
  <si>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</si>
  <si>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</si>
  <si>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</si>
  <si>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</si>
  <si>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</si>
  <si>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</si>
  <si>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</si>
  <si>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</si>
  <si>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</si>
  <si>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</si>
  <si>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</si>
  <si>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</si>
  <si>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</si>
  <si>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</si>
  <si>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</si>
  <si>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</si>
  <si>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</si>
  <si>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</si>
  <si>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</si>
  <si>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</si>
  <si>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</si>
  <si>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</si>
  <si>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</si>
  <si>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</si>
  <si>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</si>
  <si>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</si>
  <si>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</si>
  <si>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</si>
  <si>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</si>
  <si>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</si>
  <si>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</si>
  <si>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</si>
  <si>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</si>
  <si>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</si>
  <si>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</si>
  <si>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</si>
  <si>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</si>
  <si>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</si>
  <si>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</si>
  <si>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</si>
  <si>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</si>
  <si>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</si>
  <si>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</si>
  <si>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</si>
  <si>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</si>
  <si>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</si>
  <si>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</si>
  <si>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</si>
  <si>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</si>
  <si>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</si>
  <si>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</si>
  <si>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</si>
  <si>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</si>
  <si>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</si>
  <si>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</si>
  <si>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</si>
  <si>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</si>
  <si>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</si>
  <si>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</si>
  <si>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</si>
  <si>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</si>
  <si>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</si>
  <si>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</si>
  <si>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</si>
  <si>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</si>
  <si>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</si>
  <si>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</si>
  <si>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</si>
  <si>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</si>
  <si>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</si>
  <si>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</si>
  <si>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</si>
  <si>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</si>
  <si>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</si>
  <si>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</si>
  <si>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</si>
  <si>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</si>
  <si>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</si>
  <si>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</si>
  <si>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</si>
  <si>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</si>
  <si>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</si>
  <si>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</si>
  <si>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</si>
  <si>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</si>
  <si>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</si>
  <si>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</si>
  <si>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</si>
  <si>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</si>
  <si>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</si>
  <si>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</si>
  <si>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</si>
  <si>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</si>
  <si>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</si>
  <si>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</si>
  <si>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</si>
  <si>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</si>
  <si>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</si>
  <si>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</si>
  <si>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</si>
  <si>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</si>
  <si>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</si>
  <si>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</si>
  <si>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</si>
  <si>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</si>
  <si>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</si>
  <si>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</si>
  <si>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</si>
  <si>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</si>
  <si>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</si>
  <si>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</si>
  <si>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</si>
  <si>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</si>
  <si>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</si>
  <si>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</si>
  <si>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</si>
  <si>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</si>
  <si>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</si>
  <si>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</si>
  <si>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</si>
  <si>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</si>
  <si>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</si>
  <si>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</si>
  <si>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</si>
  <si>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</si>
  <si>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</si>
  <si>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</si>
  <si>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</si>
  <si>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</si>
  <si>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</si>
  <si>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</si>
  <si>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</si>
  <si>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</si>
  <si>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</si>
  <si>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</si>
  <si>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</si>
  <si>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</si>
  <si>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</si>
  <si>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</si>
  <si>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</si>
  <si>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</si>
  <si>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</si>
  <si>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</si>
  <si>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</si>
  <si>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</si>
  <si>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</si>
  <si>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</si>
  <si>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</si>
  <si>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</si>
  <si>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</si>
  <si>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</si>
  <si>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</si>
  <si>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</si>
  <si>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</si>
  <si>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</si>
  <si>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</si>
  <si>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</si>
  <si>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</si>
  <si>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</si>
  <si>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</si>
  <si>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</si>
  <si>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</si>
  <si>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</si>
  <si>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</si>
  <si>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</si>
  <si>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</si>
  <si>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</si>
  <si>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</si>
  <si>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</si>
  <si>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</si>
  <si>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</si>
  <si>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</si>
  <si>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</si>
  <si>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</si>
  <si>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</si>
  <si>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</si>
  <si>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</si>
  <si>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</si>
  <si>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</si>
  <si>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</si>
  <si>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</si>
  <si>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</si>
  <si>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</si>
  <si>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</si>
  <si>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</si>
  <si>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</si>
  <si>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</si>
  <si>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</si>
  <si>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</si>
  <si>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</si>
  <si>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</si>
  <si>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</si>
  <si>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</si>
  <si>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</si>
  <si>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</si>
  <si>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</si>
  <si>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</si>
  <si>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</si>
  <si>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</si>
  <si>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</si>
  <si>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</si>
  <si>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</si>
  <si>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</si>
  <si>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</si>
  <si>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</si>
  <si>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</si>
  <si>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</si>
  <si>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</si>
  <si>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</si>
  <si>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</si>
  <si>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</si>
  <si>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</si>
  <si>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</si>
  <si>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</si>
  <si>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</si>
  <si>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</si>
  <si>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</si>
  <si>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</si>
  <si>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</si>
  <si>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</si>
  <si>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</si>
  <si>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</si>
  <si>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</si>
  <si>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</si>
  <si>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</si>
  <si>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</si>
  <si>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</si>
  <si>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</si>
  <si>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</si>
  <si>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</si>
  <si>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</si>
  <si>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</si>
  <si>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</si>
  <si>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</si>
  <si>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</si>
  <si>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</si>
  <si>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</si>
  <si>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</si>
  <si>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</si>
  <si>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</si>
  <si>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</si>
  <si>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</si>
  <si>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</si>
  <si>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</si>
  <si>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</si>
  <si>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</si>
  <si>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</si>
  <si>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</si>
  <si>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</si>
  <si>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</si>
  <si>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</si>
  <si>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</si>
  <si>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</si>
  <si>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</si>
  <si>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</si>
  <si>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</si>
  <si>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</si>
  <si>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</si>
  <si>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</si>
  <si>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</si>
  <si>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</si>
  <si>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</si>
  <si>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</si>
  <si>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</si>
  <si>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</si>
  <si>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</si>
  <si>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</si>
  <si>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</si>
  <si>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</si>
  <si>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</si>
  <si>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</si>
  <si>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</si>
  <si>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</si>
  <si>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</si>
  <si>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</si>
  <si>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</si>
  <si>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</si>
  <si>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</si>
  <si>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</si>
  <si>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</si>
  <si>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</si>
  <si>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</si>
  <si>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</si>
  <si>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</si>
  <si>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</si>
  <si>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</si>
  <si>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</si>
  <si>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</si>
  <si>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</si>
  <si>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</si>
  <si>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</si>
  <si>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</si>
  <si>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</si>
  <si>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</si>
  <si>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</si>
  <si>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</si>
  <si>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</si>
  <si>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</si>
  <si>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</si>
  <si>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</si>
  <si>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</si>
  <si>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</si>
  <si>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</si>
  <si>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</si>
  <si>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</si>
  <si>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</si>
  <si>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</si>
  <si>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</si>
  <si>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</si>
  <si>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</si>
  <si>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</si>
  <si>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</si>
  <si>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</si>
  <si>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</si>
  <si>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</si>
  <si>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</si>
  <si>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</si>
  <si>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</si>
  <si>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</si>
  <si>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</si>
  <si>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</si>
  <si>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</si>
  <si>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</si>
  <si>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</si>
  <si>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</si>
  <si>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</si>
  <si>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</si>
  <si>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</si>
  <si>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</si>
  <si>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</si>
  <si>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</si>
  <si>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</si>
  <si>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</si>
  <si>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</si>
  <si>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</si>
  <si>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</si>
  <si>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</si>
  <si>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</si>
  <si>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</si>
  <si>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</si>
  <si>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</si>
  <si>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</si>
  <si>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</si>
  <si>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</si>
  <si>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</si>
  <si>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</si>
  <si>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</si>
  <si>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</si>
  <si>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</si>
  <si>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</si>
  <si>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</si>
  <si>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</si>
  <si>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</si>
  <si>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</si>
  <si>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</si>
  <si>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</si>
  <si>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</si>
  <si>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</si>
  <si>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</si>
  <si>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</si>
  <si>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</si>
  <si>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</si>
  <si>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</si>
  <si>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</si>
  <si>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</si>
  <si>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</si>
  <si>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</si>
  <si>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</si>
  <si>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</si>
  <si>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</si>
  <si>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</si>
  <si>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</si>
  <si>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</si>
  <si>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</si>
  <si>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</si>
  <si>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</si>
  <si>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</si>
  <si>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</si>
  <si>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</si>
  <si>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</si>
  <si>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</si>
  <si>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</si>
  <si>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</si>
  <si>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</si>
  <si>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</si>
  <si>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</si>
  <si>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</si>
  <si>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</si>
  <si>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</si>
  <si>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</si>
  <si>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</si>
  <si>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</si>
  <si>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</si>
  <si>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</si>
  <si>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</si>
  <si>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</si>
  <si>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</si>
  <si>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</si>
  <si>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</si>
  <si>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</si>
  <si>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</si>
  <si>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</si>
  <si>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</si>
  <si>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</si>
  <si>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</si>
  <si>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</si>
  <si>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</si>
  <si>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</si>
  <si>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</si>
  <si>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</si>
  <si>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</si>
  <si>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</si>
  <si>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</si>
  <si>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</si>
  <si>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</si>
  <si>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</si>
  <si>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</si>
  <si>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</si>
  <si>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</si>
  <si>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</si>
  <si>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</si>
  <si>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</si>
  <si>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</si>
  <si>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</si>
  <si>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</si>
  <si>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</si>
  <si>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</si>
  <si>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</si>
  <si>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</si>
  <si>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</si>
  <si>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</si>
  <si>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</si>
  <si>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</si>
  <si>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</si>
  <si>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</si>
  <si>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</si>
  <si>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</si>
  <si>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</si>
  <si>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</si>
  <si>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</si>
  <si>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</si>
  <si>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</si>
  <si>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</si>
  <si>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</si>
  <si>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</si>
  <si>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</si>
  <si>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</si>
  <si>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</si>
  <si>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</si>
  <si>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</si>
  <si>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</si>
  <si>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</si>
  <si>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</si>
  <si>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</si>
  <si>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</si>
  <si>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</si>
  <si>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</si>
  <si>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</si>
  <si>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</si>
  <si>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</si>
  <si>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</si>
  <si>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</si>
  <si>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</si>
  <si>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</si>
  <si>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</si>
  <si>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</si>
  <si>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</si>
  <si>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</si>
  <si>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</si>
  <si>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</si>
  <si>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</si>
  <si>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</si>
  <si>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</si>
  <si>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</si>
  <si>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</si>
  <si>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</si>
  <si>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</si>
  <si>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</si>
  <si>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</si>
  <si>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</si>
  <si>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</si>
  <si>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</si>
  <si>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</si>
  <si>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</si>
  <si>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</si>
  <si>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</si>
  <si>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</si>
  <si>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</si>
  <si>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</si>
  <si>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</si>
  <si>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</si>
  <si>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</si>
  <si>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</si>
  <si>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</si>
  <si>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</si>
  <si>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</si>
  <si>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</si>
  <si>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</si>
  <si>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</si>
  <si>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</si>
  <si>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</si>
  <si>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</si>
  <si>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</si>
  <si>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</si>
  <si>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</si>
  <si>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</si>
  <si>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</si>
  <si>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</si>
  <si>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</si>
  <si>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</si>
  <si>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</si>
  <si>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</si>
  <si>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</si>
  <si>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</si>
  <si>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</si>
  <si>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</si>
  <si>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</si>
  <si>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</si>
  <si>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</si>
  <si>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</si>
  <si>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</si>
  <si>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</si>
  <si>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</si>
  <si>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</si>
  <si>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</si>
  <si>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</si>
  <si>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</si>
  <si>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</si>
  <si>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</si>
  <si>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</si>
  <si>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</si>
  <si>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</si>
  <si>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</si>
  <si>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</si>
  <si>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</si>
  <si>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</si>
  <si>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</si>
  <si>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</si>
  <si>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</si>
  <si>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</si>
  <si>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</si>
  <si>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</si>
  <si>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</si>
  <si>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</si>
  <si>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</si>
  <si>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</si>
  <si>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</si>
  <si>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</si>
  <si>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</si>
  <si>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</si>
  <si>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</si>
  <si>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</si>
  <si>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</si>
  <si>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</si>
  <si>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</si>
  <si>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</si>
  <si>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</si>
  <si>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</si>
  <si>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</si>
  <si>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</si>
  <si>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</si>
  <si>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</si>
  <si>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</si>
  <si>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</si>
  <si>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</si>
  <si>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</si>
  <si>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</si>
  <si>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</si>
  <si>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</si>
  <si>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</si>
  <si>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</si>
  <si>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</si>
  <si>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</si>
  <si>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</si>
  <si>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</si>
  <si>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</si>
  <si>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</si>
  <si>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</si>
  <si>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</si>
  <si>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</si>
  <si>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</si>
  <si>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</si>
  <si>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</si>
  <si>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</si>
  <si>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</si>
  <si>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</si>
  <si>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</si>
  <si>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</si>
  <si>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</si>
  <si>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</si>
  <si>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</si>
  <si>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</si>
  <si>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</si>
  <si>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</si>
  <si>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</si>
  <si>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</si>
  <si>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</si>
  <si>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</si>
  <si>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</si>
  <si>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</si>
  <si>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</si>
  <si>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</si>
  <si>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</si>
  <si>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</si>
  <si>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</si>
  <si>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</si>
  <si>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</si>
  <si>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</si>
  <si>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</si>
  <si>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</si>
  <si>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</si>
  <si>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</si>
  <si>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</si>
  <si>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</si>
  <si>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</si>
  <si>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</si>
  <si>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</si>
  <si>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</si>
  <si>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</si>
  <si>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</si>
  <si>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</si>
  <si>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</si>
  <si>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</si>
  <si>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</si>
  <si>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</si>
  <si>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</si>
  <si>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</si>
  <si>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</si>
  <si>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</si>
  <si>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</si>
  <si>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</si>
  <si>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</si>
  <si>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</si>
  <si>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</si>
  <si>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</si>
  <si>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</si>
  <si>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</si>
  <si>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</si>
  <si>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</si>
  <si>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</si>
  <si>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</si>
  <si>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</si>
  <si>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</si>
  <si>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</si>
  <si>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</si>
  <si>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</si>
  <si>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</si>
  <si>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</si>
  <si>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</si>
  <si>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</si>
  <si>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</si>
  <si>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</si>
  <si>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</si>
  <si>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</si>
  <si>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</si>
  <si>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</si>
  <si>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</si>
  <si>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</si>
  <si>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</si>
  <si>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</si>
  <si>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</si>
  <si>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</si>
  <si>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</si>
  <si>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</si>
  <si>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</si>
  <si>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</si>
  <si>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</si>
  <si>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</si>
  <si>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</si>
  <si>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</si>
  <si>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</si>
  <si>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</si>
  <si>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</si>
  <si>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</si>
  <si>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</si>
  <si>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</si>
  <si>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</si>
  <si>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</si>
  <si>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</si>
  <si>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</si>
  <si>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</si>
  <si>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</si>
  <si>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</si>
  <si>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</si>
  <si>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</si>
  <si>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</si>
  <si>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</si>
  <si>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</si>
  <si>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</si>
  <si>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</si>
  <si>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</si>
  <si>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</si>
  <si>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</si>
  <si>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</si>
  <si>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</si>
  <si>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</si>
  <si>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</si>
  <si>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</si>
  <si>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</si>
  <si>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</si>
  <si>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</si>
  <si>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</si>
  <si>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</si>
  <si>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</si>
  <si>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</si>
  <si>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</si>
  <si>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</si>
  <si>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</si>
  <si>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</si>
  <si>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</si>
  <si>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</si>
  <si>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</si>
  <si>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</si>
  <si>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</si>
  <si>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</si>
  <si>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</si>
  <si>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</si>
  <si>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</si>
  <si>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</si>
  <si>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</si>
  <si>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</si>
  <si>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</si>
  <si>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</si>
  <si>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</si>
  <si>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</si>
  <si>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</si>
  <si>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</si>
  <si>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</si>
  <si>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</si>
  <si>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</si>
  <si>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</si>
  <si>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</si>
  <si>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</si>
  <si>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</si>
  <si>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</si>
  <si>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</si>
  <si>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</si>
  <si>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</si>
  <si>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</si>
  <si>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</si>
  <si>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</si>
  <si>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</si>
  <si>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</si>
  <si>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</si>
  <si>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</si>
  <si>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</si>
  <si>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</si>
  <si>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</si>
  <si>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</si>
  <si>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</si>
  <si>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</si>
  <si>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</si>
  <si>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</si>
  <si>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</si>
  <si>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</si>
  <si>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</si>
  <si>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</si>
  <si>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</si>
  <si>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</si>
  <si>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</si>
  <si>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</si>
  <si>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</si>
  <si>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</si>
  <si>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</si>
  <si>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</si>
  <si>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</si>
  <si>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</si>
  <si>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</si>
  <si>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</si>
  <si>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</si>
  <si>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</si>
  <si>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</si>
  <si>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</si>
  <si>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</si>
  <si>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</si>
  <si>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</si>
  <si>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</si>
  <si>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</si>
  <si>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</si>
  <si>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</si>
  <si>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</si>
  <si>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</si>
  <si>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</si>
  <si>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</si>
  <si>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</si>
  <si>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</si>
  <si>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</si>
  <si>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</si>
  <si>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</si>
  <si>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</si>
  <si>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</si>
  <si>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</si>
  <si>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</si>
  <si>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</si>
  <si>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</si>
  <si>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</si>
  <si>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</si>
  <si>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</si>
  <si>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</si>
  <si>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</si>
  <si>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</si>
  <si>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</si>
  <si>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</si>
  <si>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</si>
  <si>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</si>
  <si>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</si>
  <si>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</si>
  <si>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</si>
  <si>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</si>
  <si>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</si>
  <si>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</si>
  <si>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</si>
  <si>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</si>
  <si>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</si>
  <si>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</si>
  <si>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</si>
  <si>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</si>
  <si>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</si>
  <si>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</si>
  <si>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</si>
  <si>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</si>
  <si>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</si>
  <si>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</si>
  <si>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</si>
  <si>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</si>
  <si>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</si>
  <si>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</si>
  <si>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</si>
  <si>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</si>
  <si>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</si>
  <si>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</si>
  <si>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</si>
  <si>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</si>
  <si>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</si>
  <si>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</si>
  <si>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</si>
  <si>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</si>
  <si>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</si>
  <si>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</si>
  <si>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</si>
  <si>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</si>
  <si>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</si>
  <si>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</si>
  <si>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</si>
  <si>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</si>
  <si>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</si>
  <si>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</si>
  <si>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</si>
  <si>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</si>
  <si>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</si>
  <si>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</si>
  <si>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</si>
  <si>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</si>
  <si>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</si>
  <si>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</si>
  <si>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</si>
  <si>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</si>
  <si>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</si>
  <si>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</si>
  <si>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</si>
  <si>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</si>
  <si>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</si>
  <si>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</si>
  <si>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</si>
  <si>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</si>
  <si>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</si>
  <si>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</si>
  <si>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</si>
  <si>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</si>
  <si>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</si>
  <si>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</si>
  <si>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</si>
  <si>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</si>
  <si>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</si>
  <si>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</si>
  <si>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</si>
  <si>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</si>
  <si>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</si>
  <si>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</si>
  <si>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</si>
  <si>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</si>
  <si>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</si>
  <si>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</si>
  <si>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</si>
  <si>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</si>
  <si>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</si>
  <si>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</si>
  <si>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</si>
  <si>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</si>
  <si>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</si>
  <si>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</si>
  <si>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</si>
  <si>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</si>
  <si>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</si>
  <si>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</si>
  <si>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</si>
  <si>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</si>
  <si>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</si>
  <si>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</si>
  <si>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</si>
  <si>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</si>
  <si>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</si>
  <si>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</si>
  <si>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</si>
  <si>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</si>
  <si>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</si>
  <si>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</si>
  <si>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</si>
  <si>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</si>
  <si>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</si>
  <si>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</si>
  <si>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</si>
  <si>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</si>
  <si>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</si>
  <si>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</si>
  <si>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</si>
  <si>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</si>
  <si>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</si>
  <si>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</si>
  <si>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</si>
  <si>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</si>
  <si>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</si>
  <si>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</si>
  <si>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</si>
  <si>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</si>
  <si>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</si>
  <si>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</si>
  <si>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</si>
  <si>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</si>
  <si>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</si>
  <si>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</si>
  <si>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</si>
  <si>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</si>
  <si>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</si>
  <si>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</si>
  <si>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</si>
  <si>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</si>
  <si>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</si>
  <si>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</si>
  <si>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</si>
  <si>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</si>
  <si>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</si>
  <si>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</si>
  <si>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</si>
  <si>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</si>
  <si>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</si>
  <si>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</si>
  <si>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</si>
  <si>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</si>
  <si>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</si>
  <si>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</si>
  <si>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</si>
  <si>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</si>
  <si>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</si>
  <si>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</si>
  <si>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</si>
  <si>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</si>
  <si>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</si>
  <si>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</si>
  <si>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</si>
  <si>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</si>
  <si>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</si>
  <si>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</si>
  <si>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</si>
  <si>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</si>
  <si>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</si>
  <si>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</si>
  <si>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</si>
  <si>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</si>
  <si>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</si>
  <si>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</si>
  <si>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</si>
  <si>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</si>
  <si>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</si>
  <si>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</si>
  <si>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</si>
  <si>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</si>
  <si>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</si>
  <si>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</si>
  <si>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</si>
  <si>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</si>
  <si>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</si>
  <si>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</si>
  <si>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</si>
  <si>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</si>
  <si>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</si>
  <si>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</si>
  <si>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</si>
  <si>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</si>
  <si>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</si>
  <si>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</si>
  <si>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</si>
  <si>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</si>
  <si>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</si>
  <si>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</si>
  <si>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</si>
  <si>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</si>
  <si>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</si>
  <si>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</si>
  <si>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</si>
  <si>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</si>
  <si>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</si>
  <si>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</si>
  <si>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</si>
  <si>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</si>
  <si>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</si>
  <si>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</si>
  <si>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</si>
  <si>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</si>
  <si>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</si>
  <si>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</si>
  <si>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</si>
  <si>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</si>
  <si>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</si>
  <si>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</si>
  <si>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</si>
  <si>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</si>
  <si>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</si>
  <si>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</si>
  <si>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</si>
  <si>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</si>
  <si>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</si>
  <si>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</si>
  <si>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</si>
  <si>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</si>
  <si>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</si>
  <si>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</si>
  <si>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</si>
  <si>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</si>
  <si>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</si>
  <si>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</si>
  <si>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</si>
  <si>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</si>
  <si>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</si>
  <si>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</si>
  <si>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</si>
  <si>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</si>
  <si>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</si>
  <si>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</si>
  <si>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</si>
  <si>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</si>
  <si>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</si>
  <si>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</si>
  <si>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</si>
  <si>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</si>
  <si>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</si>
  <si>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</si>
  <si>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</si>
  <si>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</si>
  <si>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</si>
  <si>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</si>
  <si>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</si>
  <si>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</si>
  <si>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</si>
  <si>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</si>
  <si>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</si>
  <si>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</si>
  <si>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</si>
  <si>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</si>
  <si>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</si>
  <si>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</si>
  <si>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</si>
  <si>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</si>
  <si>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</si>
  <si>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</si>
  <si>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</si>
  <si>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</si>
  <si>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</si>
  <si>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</si>
  <si>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</si>
  <si>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</si>
  <si>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</si>
  <si>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</si>
  <si>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</si>
  <si>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</si>
  <si>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</si>
  <si>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</si>
  <si>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</si>
  <si>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</si>
  <si>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</si>
  <si>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</si>
  <si>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</si>
  <si>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</si>
  <si>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</si>
  <si>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</si>
  <si>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</si>
  <si>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</si>
  <si>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</si>
  <si>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</si>
  <si>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</si>
  <si>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</si>
  <si>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</si>
  <si>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</si>
  <si>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</si>
  <si>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</si>
  <si>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</si>
  <si>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</si>
  <si>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</si>
  <si>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</si>
  <si>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</si>
  <si>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</si>
  <si>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</si>
  <si>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</si>
  <si>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</si>
  <si>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</si>
  <si>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</si>
  <si>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</si>
  <si>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</si>
  <si>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</si>
  <si>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</si>
  <si>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</si>
  <si>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</si>
  <si>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</si>
  <si>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</si>
  <si>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</si>
  <si>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</si>
  <si>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</si>
  <si>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</si>
  <si>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</si>
  <si>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</si>
  <si>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</si>
  <si>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</si>
  <si>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</si>
  <si>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</si>
  <si>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</si>
  <si>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</si>
  <si>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</si>
  <si>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</si>
  <si>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</si>
  <si>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</si>
  <si>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</si>
  <si>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</si>
  <si>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</si>
  <si>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</si>
  <si>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</si>
  <si>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</si>
  <si>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</si>
  <si>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</si>
  <si>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</si>
  <si>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</si>
  <si>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</si>
  <si>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</si>
  <si>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</si>
  <si>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</si>
  <si>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</si>
  <si>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</si>
  <si>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</si>
  <si>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</si>
  <si>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</si>
  <si>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</si>
  <si>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</si>
  <si>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</si>
  <si>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</si>
  <si>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</si>
  <si>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</si>
  <si>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</si>
  <si>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</si>
  <si>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</si>
  <si>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</si>
  <si>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</si>
  <si>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</si>
  <si>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</si>
  <si>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</si>
  <si>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</si>
  <si>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</si>
  <si>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</si>
  <si>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</si>
  <si>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</si>
  <si>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</si>
  <si>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</si>
  <si>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</si>
  <si>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</si>
  <si>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</si>
  <si>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</si>
  <si>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</si>
  <si>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</si>
  <si>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</si>
  <si>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</si>
  <si>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</si>
  <si>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</si>
  <si>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</si>
  <si>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</si>
  <si>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</si>
  <si>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</si>
  <si>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</si>
  <si>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</si>
  <si>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</si>
  <si>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</si>
  <si>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</si>
  <si>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</si>
  <si>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</si>
  <si>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</si>
  <si>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</si>
  <si>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</si>
  <si>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</si>
  <si>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</si>
  <si>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</si>
  <si>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</si>
  <si>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</si>
  <si>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</si>
  <si>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</si>
  <si>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</si>
  <si>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</si>
  <si>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</si>
  <si>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</si>
  <si>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</si>
  <si>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</si>
  <si>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</si>
  <si>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</si>
  <si>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</si>
  <si>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</si>
  <si>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</si>
  <si>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</si>
  <si>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</si>
  <si>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</si>
  <si>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</si>
  <si>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</si>
  <si>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</si>
  <si>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</si>
  <si>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</si>
  <si>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</si>
  <si>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</si>
  <si>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</si>
  <si>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</si>
  <si>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</si>
  <si>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</si>
  <si>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</si>
  <si>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</si>
  <si>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</si>
  <si>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</si>
  <si>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</si>
  <si>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</si>
  <si>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</si>
  <si>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</si>
  <si>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</si>
  <si>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</si>
  <si>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</si>
  <si>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</si>
  <si>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</si>
  <si>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</si>
  <si>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</si>
  <si>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</si>
  <si>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</si>
  <si>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</si>
  <si>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</si>
  <si>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</si>
  <si>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</si>
  <si>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</si>
  <si>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</si>
  <si>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</si>
  <si>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</si>
  <si>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</si>
  <si>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</si>
  <si>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</si>
  <si>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</si>
  <si>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</si>
  <si>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</si>
  <si>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</si>
  <si>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</si>
  <si>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</si>
  <si>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</si>
  <si>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</si>
  <si>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</si>
  <si>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</si>
  <si>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</si>
  <si>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</si>
  <si>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</si>
  <si>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</si>
  <si>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</si>
  <si>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</si>
  <si>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</si>
  <si>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</si>
  <si>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</si>
  <si>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</si>
  <si>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</si>
  <si>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</si>
  <si>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</si>
  <si>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</si>
  <si>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</si>
  <si>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</si>
  <si>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</si>
  <si>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</si>
  <si>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</si>
  <si>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</si>
  <si>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</si>
  <si>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</si>
  <si>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</si>
  <si>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</si>
  <si>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</si>
  <si>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</si>
  <si>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</si>
  <si>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</si>
  <si>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</si>
  <si>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</si>
  <si>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</si>
  <si>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</si>
  <si>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</si>
  <si>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</si>
  <si>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</si>
  <si>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</si>
  <si>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</si>
  <si>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</si>
  <si>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</si>
  <si>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</si>
  <si>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</si>
  <si>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</si>
  <si>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</si>
  <si>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</si>
  <si>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</si>
  <si>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</si>
  <si>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</si>
  <si>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</si>
  <si>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</si>
  <si>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</si>
  <si>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</si>
  <si>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</si>
  <si>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</si>
  <si>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</si>
  <si>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</si>
  <si>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</si>
  <si>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</si>
  <si>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</si>
  <si>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</si>
  <si>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</si>
  <si>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</si>
  <si>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</si>
  <si>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</si>
  <si>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</si>
  <si>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</si>
  <si>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</si>
  <si>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</si>
  <si>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</si>
  <si>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</si>
  <si>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</si>
  <si>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</si>
  <si>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</si>
  <si>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</si>
  <si>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</si>
  <si>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</si>
  <si>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</si>
  <si>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</si>
  <si>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</si>
  <si>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</si>
  <si>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</si>
  <si>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</si>
  <si>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</si>
  <si>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</si>
  <si>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</si>
  <si>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</si>
  <si>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</si>
  <si>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</si>
  <si>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</si>
  <si>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</si>
  <si>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</si>
  <si>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</si>
  <si>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</si>
  <si>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</si>
  <si>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</si>
  <si>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</si>
  <si>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</si>
  <si>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</si>
  <si>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</si>
  <si>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</si>
  <si>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</si>
  <si>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</si>
  <si>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</si>
  <si>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</si>
  <si>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</si>
  <si>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</si>
  <si>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</si>
  <si>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</si>
  <si>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</si>
  <si>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</si>
  <si>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</si>
  <si>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</si>
  <si>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</si>
  <si>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</si>
  <si>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</si>
  <si>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</si>
  <si>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</si>
  <si>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</si>
  <si>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</si>
  <si>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</si>
  <si>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</si>
  <si>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</si>
  <si>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</si>
  <si>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</si>
  <si>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</si>
  <si>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</si>
  <si>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</si>
  <si>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</si>
  <si>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</si>
  <si>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</si>
  <si>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</si>
  <si>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</si>
  <si>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</si>
  <si>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</si>
  <si>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</si>
  <si>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</si>
  <si>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</si>
  <si>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</si>
  <si>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</si>
  <si>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</si>
  <si>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</si>
  <si>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</si>
  <si>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</si>
  <si>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</si>
  <si>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</si>
  <si>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</si>
  <si>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</si>
  <si>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</si>
  <si>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</si>
  <si>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</si>
  <si>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</si>
  <si>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</si>
  <si>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</si>
  <si>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</si>
  <si>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</si>
  <si>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</si>
  <si>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</si>
  <si>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</si>
  <si>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</si>
  <si>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</si>
  <si>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</si>
  <si>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</si>
  <si>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</si>
  <si>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</si>
  <si>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</si>
  <si>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</si>
  <si>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</si>
  <si>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</si>
  <si>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</si>
  <si>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</si>
  <si>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</si>
  <si>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</si>
  <si>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</si>
  <si>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</si>
  <si>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</si>
  <si>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</si>
  <si>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</si>
  <si>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</si>
  <si>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</si>
  <si>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</si>
  <si>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</si>
  <si>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</si>
  <si>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</si>
  <si>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</si>
  <si>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</si>
  <si>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</si>
  <si>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</si>
  <si>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</si>
  <si>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</si>
  <si>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</si>
  <si>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</si>
  <si>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</si>
  <si>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</si>
  <si>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</si>
  <si>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</si>
  <si>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</si>
  <si>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</si>
  <si>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</si>
  <si>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</si>
  <si>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</si>
  <si>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</si>
  <si>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</si>
  <si>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</si>
  <si>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</si>
  <si>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</si>
  <si>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</si>
  <si>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</si>
  <si>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</si>
  <si>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</si>
  <si>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</si>
  <si>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</si>
  <si>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</si>
  <si>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</si>
  <si>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</si>
  <si>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</si>
  <si>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</si>
  <si>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</si>
  <si>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</si>
  <si>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</si>
  <si>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</si>
  <si>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</si>
  <si>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</si>
  <si>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</si>
  <si>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</si>
  <si>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</si>
  <si>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</si>
  <si>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</si>
  <si>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</si>
  <si>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</si>
  <si>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</si>
  <si>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</si>
  <si>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</si>
  <si>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</si>
  <si>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</si>
  <si>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</si>
  <si>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</si>
  <si>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</si>
  <si>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</si>
  <si>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</si>
  <si>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</si>
  <si>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</si>
  <si>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</si>
  <si>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</si>
  <si>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</si>
  <si>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</si>
  <si>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</si>
  <si>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</si>
  <si>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</si>
  <si>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</si>
  <si>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</si>
  <si>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</si>
  <si>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</si>
  <si>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</si>
  <si>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</si>
  <si>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</si>
  <si>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</si>
  <si>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</si>
  <si>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</si>
  <si>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</si>
  <si>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</si>
  <si>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</si>
  <si>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</si>
  <si>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</si>
  <si>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</si>
  <si>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</si>
  <si>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</si>
  <si>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</si>
  <si>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</si>
  <si>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</si>
  <si>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</si>
  <si>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</si>
  <si>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</si>
  <si>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</si>
  <si>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</si>
  <si>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</si>
  <si>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</si>
  <si>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</si>
  <si>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</si>
  <si>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</si>
  <si>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</si>
  <si>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</si>
  <si>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</si>
  <si>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</si>
  <si>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</si>
  <si>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</si>
  <si>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</si>
  <si>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</si>
  <si>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</si>
  <si>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</si>
  <si>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</si>
  <si>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</si>
  <si>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</si>
  <si>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</si>
  <si>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</si>
  <si>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</si>
  <si>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</si>
  <si>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</si>
  <si>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</si>
  <si>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</si>
  <si>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</si>
  <si>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</si>
  <si>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</si>
  <si>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</si>
  <si>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</si>
  <si>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</si>
  <si>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</si>
  <si>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</si>
  <si>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</si>
  <si>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</si>
  <si>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</si>
  <si>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</si>
  <si>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</si>
  <si>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</si>
  <si>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</si>
  <si>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</si>
  <si>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</si>
  <si>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</si>
  <si>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</si>
  <si>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</si>
  <si>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</si>
  <si>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</si>
  <si>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</si>
  <si>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</si>
  <si>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</si>
  <si>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</si>
  <si>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</si>
  <si>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</si>
  <si>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</si>
  <si>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</si>
  <si>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</si>
  <si>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</si>
  <si>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</si>
  <si>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</si>
  <si>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</si>
  <si>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</si>
  <si>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</si>
  <si>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</si>
  <si>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</si>
  <si>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</si>
  <si>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</si>
  <si>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</si>
  <si>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</si>
  <si>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</si>
  <si>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</si>
  <si>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</si>
  <si>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</si>
  <si>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</si>
  <si>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</si>
  <si>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</si>
  <si>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</si>
  <si>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</si>
  <si>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</si>
  <si>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</si>
  <si>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</si>
  <si>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</si>
  <si>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</si>
  <si>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</si>
  <si>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</si>
  <si>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</si>
  <si>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</si>
  <si>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</si>
  <si>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</si>
  <si>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</si>
  <si>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</si>
  <si>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</si>
  <si>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</si>
  <si>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</si>
  <si>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</si>
  <si>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</si>
  <si>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</si>
  <si>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</si>
  <si>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</si>
  <si>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</si>
  <si>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</si>
  <si>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</si>
  <si>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</si>
  <si>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</si>
  <si>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</si>
  <si>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</si>
  <si>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</si>
  <si>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</si>
  <si>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</si>
  <si>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</si>
  <si>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</si>
  <si>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</si>
  <si>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</si>
  <si>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</si>
  <si>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</si>
  <si>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</si>
  <si>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</si>
  <si>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</si>
  <si>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</si>
  <si>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</si>
  <si>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</si>
  <si>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</si>
  <si>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</si>
  <si>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</si>
  <si>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</si>
  <si>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</si>
  <si>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</si>
  <si>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</si>
  <si>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</si>
  <si>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</si>
  <si>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</si>
  <si>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</si>
  <si>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</si>
  <si>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</si>
  <si>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</si>
  <si>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</si>
  <si>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</si>
  <si>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</si>
  <si>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</si>
  <si>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</si>
  <si>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</si>
  <si>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</si>
  <si>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</si>
  <si>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</si>
  <si>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</si>
  <si>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</si>
  <si>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</si>
  <si>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</si>
  <si>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</si>
  <si>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</si>
  <si>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</si>
  <si>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</si>
  <si>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</si>
  <si>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</si>
  <si>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</si>
  <si>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</si>
  <si>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</si>
  <si>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</si>
  <si>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</si>
  <si>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</si>
  <si>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</si>
  <si>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</si>
  <si>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</si>
  <si>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</si>
  <si>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</si>
  <si>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</si>
  <si>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</si>
  <si>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</si>
  <si>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</si>
  <si>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</si>
  <si>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</si>
  <si>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</si>
  <si>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</si>
  <si>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</si>
  <si>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</si>
  <si>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</si>
  <si>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</si>
  <si>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</si>
  <si>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</si>
  <si>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</si>
  <si>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</si>
  <si>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</si>
  <si>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</si>
  <si>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</si>
  <si>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</si>
  <si>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</si>
  <si>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</si>
  <si>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</si>
  <si>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</si>
  <si>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</si>
  <si>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</si>
  <si>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</si>
  <si>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</si>
  <si>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</si>
  <si>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</si>
  <si>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</si>
  <si>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</si>
  <si>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</si>
  <si>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</si>
  <si>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</si>
  <si>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</si>
  <si>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</si>
  <si>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</si>
  <si>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</si>
  <si>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</si>
  <si>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</si>
  <si>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</si>
  <si>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</si>
  <si>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</si>
  <si>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</si>
  <si>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</si>
  <si>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</si>
  <si>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</si>
  <si>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</si>
  <si>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</si>
  <si>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</si>
  <si>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</si>
  <si>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</si>
  <si>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</si>
  <si>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</si>
  <si>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</si>
  <si>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</si>
  <si>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</si>
  <si>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</si>
  <si>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</si>
  <si>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</si>
  <si>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</si>
  <si>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</si>
  <si>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</si>
  <si>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</si>
  <si>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</si>
  <si>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</si>
  <si>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</si>
  <si>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</si>
  <si>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</si>
  <si>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</si>
  <si>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</si>
  <si>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</si>
  <si>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</si>
  <si>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</si>
  <si>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</si>
  <si>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</si>
  <si>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</si>
  <si>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</si>
  <si>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</si>
  <si>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</si>
  <si>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</si>
  <si>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</si>
  <si>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</si>
  <si>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</si>
  <si>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</si>
  <si>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</si>
  <si>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</si>
  <si>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</si>
  <si>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</si>
  <si>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</si>
  <si>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</si>
  <si>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</si>
  <si>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</si>
  <si>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</si>
  <si>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</si>
  <si>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</si>
  <si>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</si>
  <si>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</si>
  <si>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</si>
  <si>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</si>
  <si>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</si>
  <si>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</si>
  <si>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</si>
  <si>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</si>
  <si>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</si>
  <si>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</si>
  <si>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</si>
  <si>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</si>
  <si>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</si>
  <si>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</si>
  <si>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</si>
  <si>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</si>
  <si>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</si>
  <si>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</si>
  <si>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</si>
  <si>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</si>
  <si>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</si>
  <si>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</si>
  <si>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</si>
  <si>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</si>
  <si>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</si>
  <si>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</si>
  <si>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</si>
  <si>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</si>
  <si>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</si>
  <si>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</si>
  <si>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</si>
  <si>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</si>
  <si>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</si>
  <si>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</si>
  <si>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</si>
  <si>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</si>
  <si>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</si>
  <si>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</si>
  <si>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</si>
  <si>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</si>
  <si>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</si>
  <si>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</si>
  <si>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</si>
  <si>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</si>
  <si>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</si>
  <si>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</si>
  <si>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</si>
  <si>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</si>
  <si>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</si>
  <si>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</si>
  <si>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</si>
  <si>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</si>
  <si>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</si>
  <si>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</si>
  <si>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</si>
  <si>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</si>
  <si>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</si>
  <si>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</si>
  <si>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</si>
  <si>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</si>
  <si>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</si>
  <si>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</si>
  <si>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</si>
  <si>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</si>
  <si>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</si>
  <si>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</si>
  <si>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</si>
  <si>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</si>
  <si>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</si>
  <si>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</si>
  <si>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</si>
  <si>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</si>
  <si>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</si>
  <si>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</si>
  <si>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</si>
  <si>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</si>
  <si>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</si>
  <si>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</si>
  <si>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</si>
  <si>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</si>
  <si>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</si>
  <si>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</si>
  <si>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</si>
  <si>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</si>
  <si>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</si>
  <si>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</si>
  <si>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</si>
  <si>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</si>
  <si>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</si>
  <si>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</si>
  <si>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</si>
  <si>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</si>
  <si>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</si>
  <si>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</si>
  <si>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</si>
  <si>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</si>
  <si>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</si>
  <si>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</si>
  <si>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</si>
  <si>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</si>
  <si>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</si>
  <si>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</si>
  <si>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</si>
  <si>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</si>
  <si>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</si>
  <si>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</si>
  <si>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</si>
  <si>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</si>
  <si>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</si>
  <si>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</si>
  <si>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</si>
  <si>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</si>
  <si>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</si>
  <si>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</si>
  <si>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</si>
  <si>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</si>
  <si>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</si>
  <si>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</si>
  <si>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</si>
  <si>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</si>
  <si>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</si>
  <si>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</si>
  <si>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</si>
  <si>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</si>
  <si>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</si>
  <si>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</si>
  <si>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</si>
  <si>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</si>
  <si>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</si>
  <si>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</si>
  <si>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</si>
  <si>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</si>
  <si>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</si>
  <si>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</si>
  <si>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</si>
  <si>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</si>
  <si>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</si>
  <si>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</si>
  <si>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</si>
  <si>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</si>
  <si>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</si>
  <si>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</si>
  <si>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</si>
  <si>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</si>
  <si>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</si>
  <si>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</si>
  <si>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</si>
  <si>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</si>
  <si>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</si>
  <si>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</si>
  <si>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</si>
  <si>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</si>
  <si>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</si>
  <si>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</si>
  <si>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</si>
  <si>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</si>
  <si>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</si>
  <si>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</si>
  <si>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</si>
  <si>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</si>
  <si>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</si>
  <si>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</si>
  <si>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</si>
  <si>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</si>
  <si>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</si>
  <si>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</si>
  <si>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</si>
  <si>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</si>
  <si>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</si>
  <si>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</si>
  <si>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</si>
  <si>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</si>
  <si>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</si>
  <si>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</si>
  <si>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</si>
  <si>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</si>
  <si>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</si>
  <si>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</si>
  <si>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</si>
  <si>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</si>
  <si>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</si>
  <si>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</si>
  <si>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</si>
  <si>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</si>
  <si>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</si>
  <si>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</si>
  <si>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</si>
  <si>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</si>
  <si>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</si>
  <si>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</si>
  <si>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</si>
  <si>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</si>
  <si>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</si>
  <si>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</si>
  <si>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</si>
  <si>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</si>
  <si>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</si>
  <si>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</si>
  <si>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</si>
  <si>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</si>
  <si>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</si>
  <si>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</si>
  <si>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</si>
  <si>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</si>
  <si>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</si>
  <si>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</si>
  <si>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</si>
  <si>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</si>
  <si>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</si>
  <si>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</si>
  <si>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</si>
  <si>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</si>
  <si>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</si>
  <si>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</si>
  <si>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</si>
  <si>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</si>
  <si>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</si>
  <si>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</si>
  <si>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</si>
  <si>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</si>
  <si>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</si>
  <si>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</si>
  <si>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</si>
  <si>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</si>
  <si>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</si>
  <si>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</si>
  <si>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</si>
  <si>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</si>
  <si>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</si>
  <si>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</si>
  <si>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</si>
  <si>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</si>
  <si>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</si>
  <si>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</si>
  <si>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</si>
  <si>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</si>
  <si>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</si>
  <si>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</si>
  <si>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</si>
  <si>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</si>
  <si>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</si>
  <si>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</si>
  <si>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</si>
  <si>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</si>
  <si>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</si>
  <si>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</si>
  <si>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</si>
  <si>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</si>
  <si>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</si>
  <si>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</si>
  <si>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</si>
  <si>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</si>
  <si>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</si>
  <si>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</si>
  <si>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</si>
  <si>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</si>
  <si>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</si>
  <si>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</si>
  <si>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</si>
  <si>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</si>
  <si>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</si>
  <si>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</si>
  <si>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</si>
  <si>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</si>
  <si>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</si>
  <si>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</si>
  <si>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</si>
  <si>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</si>
  <si>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</si>
  <si>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</si>
  <si>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</si>
  <si>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</si>
  <si>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</si>
  <si>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</si>
  <si>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</si>
  <si>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</si>
  <si>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</si>
  <si>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</si>
  <si>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</si>
  <si>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</si>
  <si>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</si>
  <si>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</si>
  <si>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</si>
  <si>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</si>
  <si>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</si>
  <si>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</si>
  <si>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</si>
  <si>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</si>
  <si>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</si>
  <si>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</si>
  <si>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</si>
  <si>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</si>
  <si>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</si>
  <si>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</si>
  <si>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</si>
  <si>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</si>
  <si>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</si>
  <si>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</si>
  <si>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</si>
  <si>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</si>
  <si>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</si>
  <si>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</si>
  <si>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</si>
  <si>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</si>
  <si>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</si>
  <si>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</si>
  <si>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</si>
  <si>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</si>
  <si>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</si>
  <si>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</si>
  <si>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</si>
  <si>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</si>
  <si>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</si>
  <si>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</si>
  <si>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</si>
  <si>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</si>
  <si>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</si>
  <si>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</si>
  <si>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</si>
  <si>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</si>
  <si>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</si>
  <si>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</si>
  <si>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</si>
  <si>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</si>
  <si>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</si>
  <si>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</si>
  <si>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</si>
  <si>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</si>
  <si>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</si>
  <si>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</si>
  <si>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</si>
  <si>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</si>
  <si>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</si>
  <si>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</si>
  <si>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</si>
  <si>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</si>
  <si>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</si>
  <si>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</si>
  <si>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</si>
  <si>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</si>
  <si>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</si>
  <si>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</si>
  <si>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</si>
  <si>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</si>
  <si>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</si>
  <si>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</si>
  <si>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</si>
  <si>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</si>
  <si>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</si>
  <si>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</si>
  <si>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</si>
  <si>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</si>
  <si>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</si>
  <si>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</si>
  <si>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</si>
  <si>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</si>
  <si>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</si>
  <si>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</si>
  <si>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</si>
  <si>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</si>
  <si>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</si>
  <si>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</si>
  <si>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</si>
  <si>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</si>
  <si>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</si>
  <si>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</si>
  <si>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</si>
  <si>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</si>
  <si>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</si>
  <si>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</si>
  <si>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</si>
  <si>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</si>
  <si>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</si>
  <si>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</si>
  <si>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</si>
  <si>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</si>
  <si>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</si>
  <si>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</si>
  <si>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</si>
  <si>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</si>
  <si>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</si>
  <si>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</si>
  <si>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</si>
  <si>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</si>
  <si>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</si>
  <si>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</si>
  <si>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</si>
  <si>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</si>
  <si>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</si>
  <si>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</si>
  <si>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</si>
  <si>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</si>
  <si>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</si>
  <si>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</si>
  <si>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</si>
  <si>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</si>
  <si>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</si>
  <si>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</si>
  <si>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</si>
  <si>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</si>
  <si>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</si>
  <si>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</si>
  <si>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</si>
  <si>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</si>
  <si>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</si>
  <si>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</si>
  <si>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</si>
  <si>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</si>
  <si>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</si>
  <si>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</si>
  <si>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</si>
  <si>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</si>
  <si>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</si>
  <si>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</si>
  <si>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</si>
  <si>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</si>
  <si>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</si>
  <si>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</si>
  <si>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</si>
  <si>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</si>
  <si>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</si>
  <si>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</si>
  <si>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</si>
  <si>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</si>
  <si>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</si>
  <si>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</si>
  <si>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</si>
  <si>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</si>
  <si>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</si>
  <si>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</si>
  <si>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</si>
  <si>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</si>
  <si>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</si>
  <si>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</si>
  <si>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</si>
  <si>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</si>
  <si>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</si>
  <si>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</si>
  <si>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</si>
  <si>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</si>
  <si>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</si>
  <si>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</si>
  <si>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</si>
  <si>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</si>
  <si>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</si>
  <si>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</si>
  <si>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</si>
  <si>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</si>
  <si>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</si>
  <si>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</si>
  <si>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</si>
  <si>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</si>
  <si>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</si>
  <si>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</si>
  <si>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</si>
  <si>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</si>
  <si>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</si>
  <si>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</si>
  <si>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</si>
  <si>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</si>
  <si>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</si>
  <si>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</si>
  <si>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</si>
  <si>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</si>
  <si>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</si>
  <si>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</si>
  <si>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</si>
  <si>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</si>
  <si>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</si>
  <si>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</si>
  <si>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</si>
  <si>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</si>
  <si>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</si>
  <si>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</si>
  <si>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</si>
  <si>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</si>
  <si>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</si>
  <si>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</si>
  <si>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</si>
  <si>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</si>
  <si>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</si>
  <si>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</si>
  <si>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</si>
  <si>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</si>
  <si>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</si>
  <si>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</si>
  <si>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</si>
  <si>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</si>
  <si>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</si>
  <si>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</si>
  <si>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</si>
  <si>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</si>
  <si>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</si>
  <si>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</si>
  <si>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</si>
  <si>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</si>
  <si>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</si>
  <si>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</si>
  <si>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</si>
  <si>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</si>
  <si>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</si>
  <si>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</si>
  <si>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</si>
  <si>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</si>
  <si>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</si>
  <si>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</si>
  <si>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</si>
  <si>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</si>
  <si>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</si>
  <si>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</si>
  <si>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</si>
  <si>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</si>
  <si>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</si>
  <si>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</si>
  <si>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</si>
  <si>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</si>
  <si>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</si>
  <si>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</si>
  <si>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</si>
  <si>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</si>
  <si>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</si>
  <si>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</si>
  <si>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</si>
  <si>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</si>
  <si>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</si>
  <si>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</si>
  <si>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</si>
  <si>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</si>
  <si>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</si>
  <si>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</si>
  <si>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</si>
  <si>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</si>
  <si>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</si>
  <si>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</si>
  <si>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</si>
  <si>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</si>
  <si>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</si>
  <si>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</si>
  <si>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</si>
  <si>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</si>
  <si>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</si>
  <si>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</si>
  <si>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</si>
  <si>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</si>
  <si>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</si>
  <si>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</si>
  <si>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</si>
  <si>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</si>
  <si>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</si>
  <si>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</si>
  <si>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</si>
  <si>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</si>
  <si>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</si>
  <si>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</si>
  <si>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</si>
  <si>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</si>
  <si>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</si>
  <si>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</si>
  <si>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</si>
  <si>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</si>
  <si>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</si>
  <si>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</si>
  <si>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</si>
  <si>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</si>
  <si>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</si>
  <si>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</si>
  <si>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</si>
  <si>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</si>
  <si>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</si>
  <si>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</si>
  <si>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</si>
  <si>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</si>
  <si>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</si>
  <si>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</si>
  <si>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</si>
  <si>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</si>
  <si>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</si>
  <si>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</si>
  <si>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</si>
  <si>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</si>
  <si>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</si>
  <si>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</si>
  <si>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</si>
  <si>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</si>
  <si>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</si>
  <si>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</si>
  <si>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</si>
  <si>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</si>
  <si>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</si>
  <si>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</si>
  <si>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</si>
  <si>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</si>
  <si>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</si>
  <si>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</si>
  <si>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</si>
  <si>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</si>
  <si>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</si>
  <si>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</si>
  <si>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</si>
  <si>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</si>
  <si>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</si>
  <si>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</si>
  <si>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</si>
  <si>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</si>
  <si>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</si>
  <si>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</si>
  <si>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</si>
  <si>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</si>
  <si>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</si>
  <si>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</si>
  <si>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</si>
  <si>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</si>
  <si>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</si>
  <si>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</si>
  <si>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</si>
  <si>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</si>
  <si>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</si>
  <si>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</si>
  <si>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</si>
  <si>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</si>
  <si>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</si>
  <si>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</si>
  <si>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</si>
  <si>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</si>
  <si>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</si>
  <si>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</si>
  <si>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</si>
  <si>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</si>
  <si>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</si>
  <si>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</si>
  <si>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</si>
  <si>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</si>
  <si>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</si>
  <si>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</si>
  <si>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</si>
  <si>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</si>
  <si>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</si>
  <si>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</si>
  <si>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</si>
  <si>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</si>
  <si>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</si>
  <si>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</si>
  <si>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</si>
  <si>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</si>
  <si>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</si>
  <si>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</si>
  <si>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</si>
  <si>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</si>
  <si>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</si>
  <si>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</si>
  <si>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</si>
  <si>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</si>
  <si>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</si>
  <si>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</si>
  <si>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</si>
  <si>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</si>
  <si>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</si>
  <si>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</si>
  <si>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</si>
  <si>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</si>
  <si>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</si>
  <si>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</si>
  <si>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</si>
  <si>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</si>
  <si>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</si>
  <si>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</si>
  <si>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</si>
  <si>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</si>
  <si>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</si>
  <si>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</si>
  <si>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</si>
  <si>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</si>
  <si>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</si>
  <si>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</si>
  <si>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</si>
  <si>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</si>
  <si>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</si>
  <si>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</si>
  <si>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</si>
  <si>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</si>
  <si>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</si>
  <si>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</si>
  <si>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</si>
  <si>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</si>
  <si>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</si>
  <si>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</si>
  <si>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</si>
  <si>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</si>
  <si>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</si>
  <si>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</si>
  <si>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</si>
  <si>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</si>
  <si>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</si>
  <si>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</si>
  <si>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</si>
  <si>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</si>
  <si>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</si>
  <si>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</si>
  <si>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</si>
  <si>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</si>
  <si>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</si>
  <si>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</si>
  <si>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</si>
  <si>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</si>
  <si>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</si>
  <si>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</si>
  <si>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</si>
  <si>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</si>
  <si>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</si>
  <si>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</si>
  <si>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</si>
  <si>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</si>
  <si>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</si>
  <si>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</si>
  <si>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</si>
  <si>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</si>
  <si>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</si>
  <si>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</si>
  <si>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</si>
  <si>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</si>
  <si>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</si>
  <si>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</si>
  <si>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</si>
  <si>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</si>
  <si>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</si>
  <si>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</si>
  <si>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</si>
  <si>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</si>
  <si>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</si>
  <si>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</si>
  <si>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</si>
  <si>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</si>
  <si>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</si>
  <si>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</si>
  <si>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</si>
  <si>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</si>
  <si>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</si>
  <si>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</si>
  <si>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</si>
  <si>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</si>
  <si>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</si>
  <si>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</si>
  <si>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</si>
  <si>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</si>
  <si>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</si>
  <si>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</si>
  <si>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</si>
  <si>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</si>
  <si>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</si>
  <si>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</si>
  <si>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</si>
  <si>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</si>
  <si>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</si>
  <si>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</si>
  <si>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</si>
  <si>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</si>
  <si>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</si>
  <si>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</si>
  <si>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</si>
  <si>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</si>
  <si>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</si>
  <si>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</si>
  <si>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</si>
  <si>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</si>
  <si>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</si>
  <si>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</si>
  <si>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</si>
  <si>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</si>
  <si>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</si>
  <si>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</si>
  <si>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</si>
  <si>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</si>
  <si>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</si>
  <si>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</si>
  <si>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</si>
  <si>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</si>
  <si>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</si>
  <si>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</si>
  <si>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</si>
  <si>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</si>
  <si>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</si>
  <si>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</si>
  <si>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</si>
  <si>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</si>
  <si>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</si>
  <si>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</si>
  <si>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</si>
  <si>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</si>
  <si>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</si>
  <si>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</si>
  <si>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</si>
  <si>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</si>
  <si>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</si>
  <si>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</si>
  <si>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</si>
  <si>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</si>
  <si>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</si>
  <si>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</si>
  <si>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</si>
  <si>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</si>
  <si>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</si>
  <si>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</si>
  <si>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</si>
  <si>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</si>
  <si>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</si>
  <si>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</si>
  <si>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</si>
  <si>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</si>
  <si>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</si>
  <si>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</si>
  <si>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</si>
  <si>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</si>
  <si>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</si>
  <si>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</si>
  <si>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</si>
  <si>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</si>
  <si>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</si>
  <si>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</si>
  <si>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</si>
  <si>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</si>
  <si>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</si>
  <si>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</si>
  <si>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</si>
  <si>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</si>
  <si>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</si>
  <si>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</si>
  <si>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</si>
  <si>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</si>
  <si>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</si>
  <si>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</si>
  <si>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</si>
  <si>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</si>
  <si>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</si>
  <si>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</si>
  <si>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</si>
  <si>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</si>
  <si>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</si>
  <si>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</si>
  <si>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</si>
  <si>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</si>
  <si>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</si>
  <si>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</si>
  <si>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</si>
  <si>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</si>
  <si>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</si>
  <si>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</si>
  <si>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</si>
  <si>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</si>
  <si>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</si>
  <si>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</si>
  <si>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</si>
  <si>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</si>
  <si>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</si>
  <si>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</si>
  <si>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</si>
  <si>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</si>
  <si>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</si>
  <si>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</si>
  <si>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</si>
  <si>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</si>
  <si>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</si>
  <si>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</si>
  <si>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</si>
  <si>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</si>
  <si>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</si>
  <si>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</si>
  <si>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</si>
  <si>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</si>
  <si>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</si>
  <si>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</si>
  <si>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</si>
  <si>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</si>
  <si>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</si>
  <si>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</si>
  <si>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</si>
  <si>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</si>
  <si>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</si>
  <si>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</si>
  <si>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</si>
  <si>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</si>
  <si>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</si>
  <si>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</si>
  <si>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</si>
  <si>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</si>
  <si>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</si>
  <si>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</si>
  <si>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</si>
  <si>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</si>
  <si>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</si>
  <si>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</si>
  <si>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</si>
  <si>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</si>
  <si>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</si>
  <si>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</si>
  <si>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</si>
  <si>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</si>
  <si>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</si>
  <si>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</si>
  <si>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</si>
  <si>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</si>
  <si>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</si>
  <si>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</si>
  <si>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</si>
  <si>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</si>
  <si>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</si>
  <si>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</si>
  <si>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</si>
  <si>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</si>
  <si>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</si>
  <si>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</si>
  <si>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</si>
  <si>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</si>
  <si>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</si>
  <si>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</si>
  <si>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</si>
  <si>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</si>
  <si>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</si>
  <si>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</si>
  <si>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</si>
  <si>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</si>
  <si>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</si>
  <si>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</si>
  <si>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</si>
  <si>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</si>
  <si>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</si>
  <si>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</si>
  <si>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</si>
  <si>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</si>
  <si>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</si>
  <si>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</si>
  <si>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</si>
  <si>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</si>
  <si>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</si>
  <si>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</si>
  <si>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</si>
  <si>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</si>
  <si>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</si>
  <si>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</si>
  <si>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</si>
  <si>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</si>
  <si>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</si>
  <si>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</si>
  <si>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</si>
  <si>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</si>
  <si>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</si>
  <si>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</si>
  <si>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</si>
  <si>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</si>
  <si>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</si>
  <si>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</si>
  <si>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</si>
  <si>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</si>
  <si>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</si>
  <si>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</si>
  <si>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</si>
  <si>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</si>
  <si>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</si>
  <si>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</si>
  <si>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</si>
  <si>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</si>
  <si>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</si>
  <si>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</si>
  <si>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</si>
  <si>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</si>
  <si>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</si>
  <si>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</si>
  <si>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</si>
  <si>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</si>
  <si>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</si>
  <si>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</si>
  <si>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</si>
  <si>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</si>
  <si>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</si>
  <si>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</si>
  <si>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</si>
  <si>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</si>
  <si>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</si>
  <si>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</si>
  <si>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</si>
  <si>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</si>
  <si>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</si>
  <si>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</si>
  <si>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</si>
  <si>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</si>
  <si>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</si>
  <si>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</si>
  <si>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</si>
  <si>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</si>
  <si>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</si>
  <si>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</si>
  <si>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</si>
  <si>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</si>
  <si>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</si>
  <si>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</si>
  <si>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</si>
  <si>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</si>
  <si>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</si>
  <si>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</si>
  <si>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</si>
  <si>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</si>
  <si>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</si>
  <si>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</si>
  <si>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</si>
  <si>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</si>
  <si>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</si>
  <si>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</si>
  <si>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</si>
  <si>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</si>
  <si>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</si>
  <si>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</si>
  <si>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</si>
  <si>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</si>
  <si>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</si>
  <si>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</si>
  <si>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</si>
  <si>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</si>
  <si>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</si>
  <si>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</si>
  <si>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</si>
  <si>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</si>
  <si>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</si>
  <si>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</si>
  <si>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</si>
  <si>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</si>
  <si>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</si>
  <si>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</si>
  <si>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</si>
  <si>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</si>
  <si>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</si>
  <si>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</si>
  <si>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</si>
  <si>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</si>
  <si>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</si>
  <si>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</si>
  <si>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</si>
  <si>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</si>
  <si>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</si>
  <si>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</si>
  <si>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</si>
  <si>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</si>
  <si>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</si>
  <si>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</si>
  <si>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</si>
  <si>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</si>
  <si>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</si>
  <si>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</si>
  <si>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</si>
  <si>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</si>
  <si>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</si>
  <si>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</si>
  <si>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</si>
  <si>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</si>
  <si>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</si>
  <si>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</si>
  <si>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</si>
  <si>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</si>
  <si>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</si>
  <si>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</si>
  <si>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</si>
  <si>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</si>
  <si>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</si>
  <si>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</si>
  <si>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</si>
  <si>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</si>
  <si>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</si>
  <si>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</si>
  <si>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</si>
  <si>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</si>
  <si>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</si>
  <si>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</si>
  <si>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</si>
  <si>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</si>
  <si>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</si>
  <si>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</si>
  <si>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</si>
  <si>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</si>
  <si>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</si>
  <si>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</si>
  <si>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</si>
  <si>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</si>
  <si>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</si>
  <si>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</si>
  <si>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</si>
  <si>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</si>
  <si>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</si>
  <si>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</si>
  <si>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</si>
  <si>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</si>
  <si>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</si>
  <si>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</si>
  <si>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</si>
  <si>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</si>
  <si>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</si>
  <si>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</si>
  <si>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</si>
  <si>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</si>
  <si>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</si>
  <si>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</si>
  <si>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</si>
  <si>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</si>
  <si>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</si>
  <si>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</si>
  <si>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</si>
  <si>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</si>
  <si>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</si>
  <si>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</si>
  <si>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</si>
  <si>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</si>
  <si>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</si>
  <si>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</si>
  <si>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</si>
  <si>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</si>
  <si>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</si>
  <si>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</si>
  <si>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</si>
  <si>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</si>
  <si>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</si>
  <si>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</si>
  <si>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</si>
  <si>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</si>
  <si>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</si>
  <si>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</si>
  <si>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</si>
  <si>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</si>
  <si>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</si>
  <si>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</si>
  <si>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</si>
  <si>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</si>
  <si>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</si>
  <si>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</si>
  <si>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</si>
  <si>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</si>
  <si>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</si>
  <si>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</si>
  <si>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</si>
  <si>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</si>
  <si>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</si>
  <si>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</si>
  <si>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</si>
  <si>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</si>
  <si>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</si>
  <si>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</si>
  <si>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</si>
  <si>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</si>
  <si>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</si>
  <si>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</si>
  <si>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</si>
  <si>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</si>
  <si>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</si>
  <si>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</si>
  <si>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</si>
  <si>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</si>
  <si>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</si>
  <si>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</si>
  <si>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</si>
  <si>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</si>
  <si>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</si>
  <si>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</si>
  <si>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</si>
  <si>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</si>
  <si>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</si>
  <si>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</si>
  <si>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</si>
  <si>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</si>
  <si>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</si>
  <si>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</si>
  <si>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</si>
  <si>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</si>
  <si>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</si>
  <si>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</si>
  <si>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</si>
  <si>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</si>
  <si>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</si>
  <si>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</si>
  <si>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</si>
  <si>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</si>
  <si>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</si>
  <si>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</si>
  <si>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</si>
  <si>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</si>
  <si>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</si>
  <si>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</si>
  <si>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</si>
  <si>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</si>
  <si>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</si>
  <si>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</si>
  <si>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</si>
  <si>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</si>
  <si>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</si>
  <si>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</si>
  <si>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</si>
  <si>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</si>
  <si>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</si>
  <si>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</si>
  <si>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</si>
  <si>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</si>
  <si>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</si>
  <si>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</si>
  <si>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</si>
  <si>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</si>
  <si>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</si>
  <si>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</si>
  <si>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</si>
  <si>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</si>
  <si>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</si>
  <si>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</si>
  <si>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</si>
  <si>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</si>
  <si>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</si>
  <si>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</si>
  <si>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</si>
  <si>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</si>
  <si>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</si>
  <si>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</si>
  <si>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</si>
  <si>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</si>
  <si>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</si>
  <si>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</si>
  <si>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</si>
  <si>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</si>
  <si>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</si>
  <si>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</si>
  <si>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</si>
  <si>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</si>
  <si>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</si>
  <si>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</si>
  <si>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</si>
  <si>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</si>
  <si>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</si>
  <si>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</si>
  <si>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</si>
  <si>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</si>
  <si>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</si>
  <si>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</si>
  <si>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</si>
  <si>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</si>
  <si>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</si>
  <si>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</si>
  <si>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</si>
  <si>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</si>
  <si>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</si>
  <si>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</si>
  <si>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</si>
  <si>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</si>
  <si>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</si>
  <si>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</si>
  <si>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</si>
  <si>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</si>
  <si>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</si>
  <si>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</si>
  <si>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</si>
  <si>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</si>
  <si>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</si>
  <si>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</si>
  <si>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</si>
  <si>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</si>
  <si>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</si>
  <si>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</si>
  <si>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</si>
  <si>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</si>
  <si>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</si>
  <si>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</si>
  <si>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</si>
  <si>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</si>
  <si>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</si>
  <si>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</si>
  <si>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</si>
  <si>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</si>
  <si>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</si>
  <si>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</si>
  <si>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</si>
  <si>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</si>
  <si>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</si>
  <si>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</si>
  <si>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</si>
  <si>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</si>
  <si>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</si>
  <si>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</si>
  <si>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</si>
  <si>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</si>
  <si>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</si>
  <si>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</si>
  <si>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</si>
  <si>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</si>
  <si>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</si>
  <si>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</si>
  <si>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</si>
  <si>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</si>
  <si>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</si>
  <si>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</si>
  <si>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</si>
  <si>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</si>
  <si>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</si>
  <si>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</si>
  <si>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</si>
  <si>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</si>
  <si>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</si>
  <si>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</si>
  <si>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</si>
  <si>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</si>
  <si>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</si>
  <si>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</si>
  <si>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</si>
  <si>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</si>
  <si>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</si>
  <si>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</si>
  <si>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</si>
  <si>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</si>
  <si>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</si>
  <si>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</si>
  <si>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</si>
  <si>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</si>
  <si>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</si>
  <si>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</si>
  <si>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</si>
  <si>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</si>
  <si>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</si>
  <si>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</si>
  <si>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</si>
  <si>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</si>
  <si>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</si>
  <si>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</si>
  <si>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</si>
  <si>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</si>
  <si>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</si>
  <si>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</si>
  <si>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</si>
  <si>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</si>
  <si>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</si>
  <si>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</si>
  <si>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</si>
  <si>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</si>
  <si>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</si>
  <si>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</si>
  <si>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</si>
  <si>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</si>
  <si>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</si>
  <si>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</si>
  <si>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</si>
  <si>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</si>
  <si>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</si>
  <si>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</si>
  <si>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</si>
  <si>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</si>
  <si>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</si>
  <si>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</si>
  <si>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</si>
  <si>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</si>
  <si>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</si>
  <si>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</si>
  <si>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</si>
  <si>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</si>
  <si>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</si>
  <si>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</si>
  <si>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</si>
  <si>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</si>
  <si>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</si>
  <si>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</si>
  <si>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</si>
  <si>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</si>
  <si>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</si>
  <si>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</si>
  <si>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</si>
  <si>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</si>
  <si>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</si>
  <si>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</si>
  <si>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</si>
  <si>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</si>
  <si>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</si>
  <si>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</si>
  <si>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</si>
  <si>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</si>
  <si>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</si>
  <si>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</si>
  <si>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</si>
  <si>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</si>
  <si>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</si>
  <si>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</si>
  <si>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</si>
  <si>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</si>
  <si>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</si>
  <si>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</si>
  <si>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</si>
  <si>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</si>
  <si>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</si>
  <si>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</si>
  <si>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</si>
  <si>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</si>
  <si>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</si>
  <si>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</si>
  <si>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</si>
  <si>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</si>
  <si>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</si>
  <si>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</si>
  <si>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</si>
  <si>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</si>
  <si>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</si>
  <si>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</si>
  <si>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</si>
  <si>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</si>
  <si>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</si>
  <si>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</si>
  <si>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</si>
  <si>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</si>
  <si>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</si>
  <si>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</si>
  <si>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</si>
  <si>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</si>
  <si>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</si>
  <si>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</si>
  <si>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</si>
  <si>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</si>
  <si>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</si>
  <si>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</si>
  <si>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</si>
  <si>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</si>
  <si>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</si>
  <si>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</si>
  <si>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</si>
  <si>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</si>
  <si>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</si>
  <si>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</si>
  <si>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</si>
  <si>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</si>
  <si>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</si>
  <si>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</si>
  <si>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</si>
  <si>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</si>
  <si>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</si>
  <si>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</si>
  <si>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</si>
  <si>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</si>
  <si>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</si>
  <si>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</si>
  <si>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</si>
  <si>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</si>
  <si>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</si>
  <si>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</si>
  <si>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</si>
  <si>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</si>
  <si>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</si>
  <si>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</si>
  <si>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</si>
  <si>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</si>
  <si>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</si>
  <si>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</si>
  <si>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</si>
  <si>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</si>
  <si>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</si>
  <si>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</si>
  <si>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</si>
  <si>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</si>
  <si>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</si>
  <si>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</si>
  <si>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</si>
  <si>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</si>
  <si>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</si>
  <si>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</si>
  <si>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</si>
  <si>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</si>
  <si>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</si>
  <si>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</si>
  <si>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</si>
  <si>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</si>
  <si>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</si>
  <si>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</si>
  <si>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</si>
  <si>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</si>
  <si>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</si>
  <si>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</si>
  <si>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</si>
  <si>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</si>
  <si>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</si>
  <si>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</si>
  <si>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</si>
  <si>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</si>
  <si>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</si>
  <si>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</si>
  <si>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</si>
  <si>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</si>
  <si>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</si>
  <si>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</si>
  <si>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</si>
  <si>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</si>
  <si>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</si>
  <si>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</si>
  <si>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</si>
  <si>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</si>
  <si>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</si>
  <si>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</si>
  <si>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</si>
  <si>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</si>
  <si>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</si>
  <si>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</si>
  <si>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</si>
  <si>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</si>
  <si>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</si>
  <si>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</si>
  <si>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</si>
  <si>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</si>
  <si>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</si>
  <si>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</si>
  <si>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</si>
  <si>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</si>
  <si>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</si>
  <si>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</si>
  <si>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</si>
  <si>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</si>
  <si>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</si>
  <si>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</si>
  <si>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</si>
  <si>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</si>
  <si>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</si>
  <si>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</si>
  <si>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</si>
  <si>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</si>
  <si>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</si>
  <si>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</si>
  <si>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</si>
  <si>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</si>
  <si>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</si>
  <si>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</si>
  <si>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</si>
  <si>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</si>
  <si>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</si>
  <si>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</si>
  <si>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</si>
  <si>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</si>
  <si>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</si>
  <si>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</si>
  <si>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</si>
  <si>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</si>
  <si>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</si>
  <si>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</si>
  <si>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</si>
  <si>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</si>
  <si>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</si>
  <si>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</si>
  <si>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</si>
  <si>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</si>
  <si>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</si>
  <si>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</si>
  <si>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</si>
  <si>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</si>
  <si>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</si>
  <si>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</si>
  <si>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</si>
  <si>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</si>
  <si>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</si>
  <si>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</si>
  <si>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</si>
  <si>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</si>
  <si>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</si>
  <si>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</si>
  <si>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</si>
  <si>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</si>
  <si>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</si>
  <si>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</si>
  <si>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</si>
  <si>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</si>
  <si>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</si>
  <si>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</si>
  <si>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</si>
  <si>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</si>
  <si>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</si>
  <si>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</si>
  <si>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</si>
  <si>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</si>
  <si>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</si>
  <si>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</si>
  <si>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</si>
  <si>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</si>
  <si>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</si>
  <si>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</si>
  <si>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</si>
  <si>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</si>
  <si>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</si>
  <si>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</si>
  <si>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</si>
  <si>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</si>
  <si>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</si>
  <si>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</si>
  <si>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</si>
  <si>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</si>
  <si>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</si>
  <si>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</si>
  <si>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</si>
  <si>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</si>
  <si>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</si>
  <si>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</si>
  <si>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</si>
  <si>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</si>
  <si>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</si>
  <si>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</si>
  <si>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</si>
  <si>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</si>
  <si>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</si>
  <si>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</si>
  <si>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</si>
  <si>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</si>
  <si>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</si>
  <si>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</si>
  <si>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</si>
  <si>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</si>
  <si>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</si>
  <si>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</si>
  <si>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</si>
  <si>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</si>
  <si>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</si>
  <si>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</si>
  <si>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</si>
  <si>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</si>
  <si>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</si>
  <si>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</si>
  <si>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</si>
  <si>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</si>
  <si>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</si>
  <si>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</si>
  <si>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</si>
  <si>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</si>
  <si>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</si>
  <si>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</si>
  <si>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</si>
  <si>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</si>
  <si>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</si>
  <si>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</si>
  <si>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</si>
  <si>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</si>
  <si>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</si>
  <si>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</si>
  <si>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</si>
  <si>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</si>
  <si>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</si>
  <si>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</si>
  <si>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</si>
  <si>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</si>
  <si>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</si>
  <si>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</si>
  <si>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</si>
  <si>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</si>
  <si>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</si>
  <si>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</si>
  <si>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</si>
  <si>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</si>
  <si>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</si>
  <si>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</si>
  <si>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</si>
  <si>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</si>
  <si>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</si>
  <si>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</si>
  <si>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</si>
  <si>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</si>
  <si>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</si>
  <si>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</si>
  <si>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</si>
  <si>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</si>
  <si>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</si>
  <si>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</si>
  <si>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</si>
  <si>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</si>
  <si>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</si>
  <si>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</si>
  <si>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</si>
  <si>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</si>
  <si>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</si>
  <si>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</si>
  <si>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</si>
  <si>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</si>
  <si>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</si>
  <si>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</si>
  <si>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</si>
  <si>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</si>
  <si>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</si>
  <si>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</si>
  <si>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</si>
  <si>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</si>
  <si>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</si>
  <si>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</si>
  <si>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</si>
  <si>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</si>
  <si>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</si>
  <si>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</si>
  <si>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</si>
  <si>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</si>
  <si>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</si>
  <si>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</si>
  <si>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</si>
  <si>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</si>
  <si>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</si>
  <si>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</si>
  <si>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</si>
  <si>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</si>
  <si>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</si>
  <si>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</si>
  <si>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</si>
  <si>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</si>
  <si>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</si>
  <si>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</si>
  <si>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</si>
  <si>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</si>
  <si>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</si>
  <si>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</si>
  <si>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</si>
  <si>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</si>
  <si>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</si>
  <si>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</si>
  <si>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</si>
  <si>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</si>
  <si>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</si>
  <si>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</si>
  <si>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</si>
  <si>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</si>
  <si>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</si>
  <si>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</si>
  <si>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</si>
  <si>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</si>
  <si>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</si>
  <si>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</si>
  <si>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</si>
  <si>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</si>
  <si>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</si>
  <si>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</si>
  <si>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</si>
  <si>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</si>
  <si>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</si>
  <si>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</si>
  <si>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</si>
  <si>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</si>
  <si>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</si>
  <si>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</si>
  <si>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</si>
  <si>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</si>
  <si>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</si>
  <si>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</si>
  <si>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</si>
  <si>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</si>
  <si>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</si>
  <si>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</si>
  <si>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</si>
  <si>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</si>
  <si>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</si>
  <si>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</si>
  <si>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</si>
  <si>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</si>
  <si>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</si>
  <si>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</si>
  <si>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</si>
  <si>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</si>
  <si>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</si>
  <si>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</si>
  <si>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</si>
  <si>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</si>
  <si>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</si>
  <si>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</si>
  <si>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</si>
  <si>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</si>
  <si>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</si>
  <si>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</si>
  <si>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</si>
  <si>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</si>
  <si>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</si>
  <si>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</si>
  <si>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</si>
  <si>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</si>
  <si>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</si>
  <si>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</si>
  <si>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</si>
  <si>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</si>
  <si>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</si>
  <si>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</si>
  <si>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</si>
  <si>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</si>
  <si>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</si>
  <si>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</si>
  <si>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</si>
  <si>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</si>
  <si>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</si>
  <si>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</si>
  <si>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</si>
  <si>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</si>
  <si>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</si>
  <si>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</si>
  <si>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</si>
  <si>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</si>
  <si>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</si>
  <si>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</si>
  <si>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</si>
  <si>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</si>
  <si>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</si>
  <si>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</si>
  <si>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</si>
  <si>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</si>
  <si>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</si>
  <si>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</si>
  <si>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</si>
  <si>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</si>
  <si>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</si>
  <si>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</si>
  <si>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</si>
  <si>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</si>
  <si>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</si>
  <si>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</si>
  <si>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</si>
  <si>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</si>
  <si>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</si>
  <si>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</si>
  <si>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</si>
  <si>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</si>
  <si>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</si>
  <si>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</si>
  <si>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</si>
  <si>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</si>
  <si>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</si>
  <si>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</si>
  <si>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</si>
  <si>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</si>
  <si>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</si>
  <si>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</si>
  <si>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</si>
  <si>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</si>
  <si>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</si>
  <si>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</si>
  <si>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</si>
  <si>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</si>
  <si>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</si>
  <si>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</si>
  <si>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</si>
  <si>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</si>
  <si>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</si>
  <si>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</si>
  <si>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</si>
  <si>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</si>
  <si>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</si>
  <si>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</si>
  <si>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</si>
  <si>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</si>
  <si>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</si>
  <si>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</si>
  <si>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</si>
  <si>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</si>
  <si>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</si>
  <si>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</si>
  <si>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</si>
  <si>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</si>
  <si>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</si>
  <si>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</si>
  <si>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</si>
  <si>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</si>
  <si>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</si>
  <si>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</si>
  <si>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</si>
  <si>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</si>
  <si>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</si>
  <si>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</si>
  <si>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</si>
  <si>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</si>
  <si>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</si>
  <si>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</si>
  <si>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</si>
  <si>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</si>
  <si>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</si>
  <si>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</si>
  <si>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</si>
  <si>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</si>
  <si>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</si>
  <si>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</si>
  <si>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</si>
  <si>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</si>
  <si>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</si>
  <si>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</si>
  <si>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</si>
  <si>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</si>
  <si>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</si>
  <si>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</si>
  <si>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</si>
  <si>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</si>
  <si>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</si>
  <si>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</si>
  <si>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</si>
  <si>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</si>
  <si>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</si>
  <si>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</si>
  <si>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</si>
  <si>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</si>
  <si>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</si>
  <si>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</si>
  <si>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</si>
  <si>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</si>
  <si>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</si>
  <si>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</si>
  <si>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</si>
  <si>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</si>
  <si>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</si>
  <si>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</si>
  <si>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</si>
  <si>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</si>
  <si>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</si>
  <si>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</si>
  <si>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</si>
  <si>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</si>
  <si>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</si>
  <si>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</si>
  <si>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</si>
  <si>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</si>
  <si>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</si>
  <si>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</si>
  <si>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</si>
  <si>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</si>
  <si>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</si>
  <si>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</si>
  <si>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</si>
  <si>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</si>
  <si>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</si>
  <si>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</si>
  <si>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</si>
  <si>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</si>
  <si>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</si>
  <si>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</si>
  <si>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</si>
  <si>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</si>
  <si>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</si>
  <si>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</si>
  <si>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</si>
  <si>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</si>
  <si>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</si>
  <si>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</si>
  <si>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</si>
  <si>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</si>
  <si>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</si>
  <si>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</si>
  <si>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</si>
  <si>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</si>
  <si>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</si>
  <si>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</si>
  <si>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</si>
  <si>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</si>
  <si>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</si>
  <si>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</si>
  <si>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</si>
  <si>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</si>
  <si>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</si>
  <si>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</si>
  <si>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</si>
  <si>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</si>
  <si>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</si>
  <si>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</si>
  <si>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</si>
  <si>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</si>
  <si>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</si>
  <si>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</si>
  <si>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</si>
  <si>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</si>
  <si>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</si>
  <si>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</si>
  <si>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</si>
  <si>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</si>
  <si>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</si>
  <si>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</si>
  <si>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</si>
  <si>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</si>
  <si>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</si>
  <si>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</si>
  <si>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</si>
  <si>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</si>
  <si>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</si>
  <si>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</si>
  <si>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</si>
  <si>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</si>
  <si>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</si>
  <si>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</si>
  <si>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</si>
  <si>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</si>
  <si>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</si>
  <si>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</si>
  <si>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</si>
  <si>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</si>
  <si>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</si>
  <si>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</si>
  <si>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</si>
  <si>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</si>
  <si>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</si>
  <si>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</si>
  <si>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</si>
  <si>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</si>
  <si>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</si>
  <si>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</si>
  <si>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</si>
  <si>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</si>
  <si>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</si>
  <si>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</si>
  <si>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</si>
  <si>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</si>
  <si>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</si>
  <si>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</si>
  <si>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</si>
  <si>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</si>
  <si>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</si>
  <si>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</si>
  <si>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</si>
  <si>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</si>
  <si>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</si>
  <si>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</si>
  <si>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</si>
  <si>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</si>
  <si>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</si>
  <si>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</si>
  <si>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</si>
  <si>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</si>
  <si>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</si>
  <si>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</si>
  <si>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</si>
  <si>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</si>
  <si>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</si>
  <si>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</si>
  <si>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</si>
  <si>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</si>
  <si>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</si>
  <si>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</si>
  <si>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</si>
  <si>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</si>
  <si>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</si>
  <si>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</si>
  <si>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</si>
  <si>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</si>
  <si>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</si>
  <si>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</si>
  <si>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</si>
  <si>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</si>
  <si>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</si>
  <si>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</si>
  <si>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</si>
  <si>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</si>
  <si>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</si>
  <si>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</si>
  <si>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</si>
  <si>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</si>
  <si>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</si>
  <si>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</si>
  <si>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</si>
  <si>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</si>
  <si>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</si>
  <si>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</si>
  <si>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</si>
  <si>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</si>
  <si>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</si>
  <si>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</si>
  <si>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</si>
  <si>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</si>
  <si>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</si>
  <si>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</si>
  <si>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</si>
  <si>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</si>
  <si>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</si>
  <si>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</si>
  <si>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</si>
  <si>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</si>
  <si>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</si>
  <si>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</si>
  <si>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</si>
  <si>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</si>
  <si>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</si>
  <si>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</si>
  <si>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</si>
  <si>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</si>
  <si>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</si>
  <si>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</si>
  <si>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</si>
  <si>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</si>
  <si>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</si>
  <si>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</si>
  <si>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</si>
  <si>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</si>
  <si>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</si>
  <si>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</si>
  <si>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</si>
  <si>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</si>
  <si>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</si>
  <si>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</si>
  <si>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</si>
  <si>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</si>
  <si>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</si>
  <si>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</si>
  <si>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</si>
  <si>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</si>
  <si>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</si>
  <si>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</si>
  <si>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</si>
  <si>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</si>
  <si>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</si>
  <si>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</si>
  <si>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</si>
  <si>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</si>
  <si>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</si>
  <si>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</si>
  <si>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</si>
  <si>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</si>
  <si>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</si>
  <si>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</si>
  <si>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</si>
  <si>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</si>
  <si>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</si>
  <si>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</si>
  <si>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</si>
  <si>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</si>
  <si>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</si>
  <si>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</si>
  <si>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</si>
  <si>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</si>
  <si>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</si>
  <si>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</si>
  <si>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</si>
  <si>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</si>
  <si>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</si>
  <si>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</si>
  <si>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</si>
  <si>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</si>
  <si>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</si>
  <si>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</si>
  <si>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</si>
  <si>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</si>
  <si>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</si>
  <si>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</si>
  <si>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</si>
  <si>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</si>
  <si>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</si>
  <si>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</si>
  <si>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</si>
  <si>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</si>
  <si>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</si>
  <si>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</si>
  <si>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</si>
  <si>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</si>
  <si>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</si>
  <si>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</si>
  <si>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</si>
  <si>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</si>
  <si>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</si>
  <si>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</si>
  <si>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</si>
  <si>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</si>
  <si>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</si>
  <si>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</si>
  <si>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</si>
  <si>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</si>
  <si>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</si>
  <si>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</si>
  <si>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</si>
  <si>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</si>
  <si>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</si>
  <si>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</si>
  <si>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</si>
  <si>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</si>
  <si>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</si>
  <si>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</si>
  <si>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</si>
  <si>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</si>
  <si>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</si>
  <si>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</si>
  <si>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</si>
  <si>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</si>
  <si>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</si>
  <si>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</si>
  <si>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</si>
  <si>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</si>
  <si>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</si>
  <si>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</si>
  <si>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</si>
  <si>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</si>
  <si>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</si>
  <si>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</si>
  <si>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</si>
  <si>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</si>
  <si>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</si>
  <si>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</si>
  <si>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</si>
  <si>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</si>
  <si>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</si>
  <si>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</si>
  <si>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</si>
  <si>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</si>
  <si>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</si>
  <si>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</si>
  <si>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</si>
  <si>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</si>
  <si>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</si>
  <si>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</si>
  <si>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</si>
  <si>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</si>
  <si>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</si>
  <si>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</si>
  <si>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</si>
  <si>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</si>
  <si>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</si>
  <si>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</si>
  <si>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</si>
  <si>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</si>
  <si>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</si>
  <si>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</si>
  <si>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</si>
  <si>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</si>
  <si>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</si>
  <si>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</si>
  <si>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</si>
  <si>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</si>
  <si>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</si>
  <si>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</si>
  <si>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</si>
  <si>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</si>
  <si>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</si>
  <si>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</si>
  <si>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</si>
  <si>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</si>
  <si>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</si>
  <si>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</si>
  <si>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</si>
  <si>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</si>
  <si>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</si>
  <si>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</si>
  <si>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</si>
  <si>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</si>
  <si>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</si>
  <si>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</si>
  <si>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</si>
  <si>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</si>
  <si>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</si>
  <si>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</si>
  <si>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</si>
  <si>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</si>
  <si>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</si>
  <si>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</si>
  <si>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</si>
  <si>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</si>
  <si>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</si>
  <si>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</si>
  <si>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</si>
  <si>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</si>
  <si>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</si>
  <si>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</si>
  <si>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</si>
  <si>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</si>
  <si>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</si>
  <si>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</si>
  <si>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</si>
  <si>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</si>
  <si>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</si>
  <si>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</si>
  <si>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</si>
  <si>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</si>
  <si>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</si>
  <si>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</si>
  <si>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</si>
  <si>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</si>
  <si>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</si>
  <si>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</si>
  <si>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</si>
  <si>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</si>
  <si>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</si>
  <si>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</si>
  <si>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</si>
  <si>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</si>
  <si>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</si>
  <si>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</si>
  <si>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</si>
  <si>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</si>
  <si>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</si>
  <si>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</si>
  <si>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</si>
  <si>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</si>
  <si>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</si>
  <si>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</si>
  <si>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</si>
  <si>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</si>
  <si>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</si>
  <si>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</si>
  <si>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</si>
  <si>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</si>
  <si>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</si>
  <si>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</si>
  <si>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</si>
  <si>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</si>
  <si>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</si>
  <si>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</si>
  <si>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</si>
  <si>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</si>
  <si>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</si>
  <si>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</si>
  <si>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</si>
  <si>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</si>
  <si>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</si>
  <si>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</si>
  <si>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</si>
  <si>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</si>
  <si>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</si>
  <si>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</si>
  <si>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</si>
  <si>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</si>
  <si>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</si>
  <si>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</si>
  <si>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</si>
  <si>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</si>
  <si>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</si>
  <si>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</si>
  <si>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</si>
  <si>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</si>
  <si>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</si>
  <si>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</si>
  <si>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</si>
  <si>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</si>
  <si>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</si>
  <si>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</si>
  <si>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</si>
  <si>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</si>
  <si>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</si>
  <si>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</si>
  <si>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</si>
  <si>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</si>
  <si>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</si>
  <si>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</si>
  <si>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</si>
  <si>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</si>
  <si>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</si>
  <si>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</si>
  <si>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</si>
  <si>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</si>
  <si>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</si>
  <si>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</si>
  <si>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</si>
  <si>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</si>
  <si>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</si>
  <si>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</si>
  <si>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</si>
  <si>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</si>
  <si>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</si>
  <si>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</si>
  <si>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</si>
  <si>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</si>
  <si>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</si>
  <si>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</si>
  <si>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</si>
  <si>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</si>
  <si>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</si>
  <si>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</si>
  <si>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</si>
  <si>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</si>
  <si>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</si>
  <si>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</si>
  <si>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</si>
  <si>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</si>
  <si>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</si>
  <si>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</si>
  <si>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</si>
  <si>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</si>
  <si>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</si>
  <si>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</si>
  <si>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</si>
  <si>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</si>
  <si>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</si>
  <si>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</si>
  <si>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</si>
  <si>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</si>
  <si>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</si>
  <si>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</si>
  <si>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</si>
  <si>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</si>
  <si>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</si>
  <si>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</si>
  <si>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</si>
  <si>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</si>
  <si>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</si>
  <si>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</si>
  <si>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</si>
  <si>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</si>
  <si>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</si>
  <si>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</si>
  <si>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</si>
  <si>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</si>
  <si>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</si>
  <si>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</si>
  <si>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</si>
  <si>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</si>
  <si>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</si>
  <si>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</si>
  <si>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</si>
  <si>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</si>
  <si>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</si>
  <si>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</si>
  <si>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</si>
  <si>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</si>
  <si>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</si>
  <si>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</si>
  <si>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</si>
  <si>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</si>
  <si>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</si>
  <si>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</si>
  <si>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</si>
  <si>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</si>
  <si>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</si>
  <si>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</si>
  <si>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</si>
  <si>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</si>
  <si>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</si>
  <si>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</si>
  <si>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</si>
  <si>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</si>
  <si>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</si>
  <si>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</si>
  <si>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</si>
  <si>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</si>
  <si>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</si>
  <si>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</si>
  <si>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</si>
  <si>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</si>
  <si>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</si>
  <si>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</si>
  <si>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</si>
  <si>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</si>
  <si>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</si>
  <si>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</si>
  <si>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</si>
  <si>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</si>
  <si>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</si>
  <si>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</si>
  <si>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</si>
  <si>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</si>
  <si>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</si>
  <si>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</si>
  <si>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</si>
  <si>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</si>
  <si>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</si>
  <si>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</si>
  <si>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</si>
  <si>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</si>
  <si>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</si>
  <si>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</si>
  <si>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</si>
  <si>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</si>
  <si>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</si>
  <si>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</si>
  <si>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</si>
  <si>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</si>
  <si>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</si>
  <si>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</si>
  <si>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</si>
  <si>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</si>
  <si>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</si>
  <si>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</si>
  <si>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</si>
  <si>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</si>
  <si>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</si>
  <si>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</si>
  <si>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</si>
  <si>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</si>
  <si>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</si>
  <si>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</si>
  <si>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</si>
  <si>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</si>
  <si>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</si>
  <si>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</si>
  <si>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</si>
  <si>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</si>
  <si>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</si>
  <si>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</si>
  <si>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</si>
  <si>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</si>
  <si>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</si>
  <si>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</si>
  <si>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</si>
  <si>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</si>
  <si>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</si>
  <si>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</si>
  <si>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</si>
  <si>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</si>
  <si>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</si>
  <si>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</si>
  <si>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</si>
  <si>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</si>
  <si>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</si>
  <si>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</si>
  <si>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</si>
  <si>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</si>
  <si>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</si>
  <si>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</si>
  <si>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</si>
  <si>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</si>
  <si>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</si>
  <si>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</si>
  <si>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</si>
  <si>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</si>
  <si>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</si>
  <si>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</si>
  <si>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</si>
  <si>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</si>
  <si>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</si>
  <si>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</si>
  <si>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</si>
  <si>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</si>
  <si>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</si>
  <si>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</si>
  <si>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</si>
  <si>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</si>
  <si>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</si>
  <si>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</si>
  <si>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</si>
  <si>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</si>
  <si>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</si>
  <si>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</si>
  <si>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</si>
  <si>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</si>
  <si>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</si>
  <si>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</si>
  <si>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</si>
  <si>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</si>
  <si>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</si>
  <si>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</si>
  <si>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</si>
  <si>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</si>
  <si>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</si>
  <si>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</si>
  <si>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</si>
  <si>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</si>
  <si>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</si>
  <si>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</si>
  <si>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</si>
  <si>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</si>
  <si>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</si>
  <si>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</si>
  <si>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</si>
  <si>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</si>
  <si>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</si>
  <si>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</si>
  <si>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</si>
  <si>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</si>
  <si>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</si>
  <si>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</si>
  <si>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</si>
  <si>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</si>
  <si>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</si>
  <si>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</si>
  <si>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</si>
  <si>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</si>
  <si>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</si>
  <si>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</si>
  <si>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</si>
  <si>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</si>
  <si>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</si>
  <si>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</si>
  <si>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</si>
  <si>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</si>
  <si>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</si>
  <si>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</si>
  <si>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</si>
  <si>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</si>
  <si>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</si>
  <si>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</si>
  <si>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</si>
  <si>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</si>
  <si>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</si>
  <si>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</si>
  <si>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</si>
  <si>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</si>
  <si>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</si>
  <si>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</si>
  <si>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</si>
  <si>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</si>
  <si>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</si>
  <si>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</si>
  <si>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</si>
  <si>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</si>
  <si>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</si>
  <si>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</si>
  <si>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</si>
  <si>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</si>
  <si>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</si>
  <si>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</si>
  <si>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</si>
  <si>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</si>
  <si>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</si>
  <si>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</si>
  <si>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</si>
  <si>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</si>
  <si>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</si>
  <si>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</si>
  <si>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</si>
  <si>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</si>
  <si>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</si>
  <si>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</si>
  <si>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</si>
  <si>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</si>
  <si>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</si>
  <si>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</si>
  <si>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</si>
  <si>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</si>
  <si>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</si>
  <si>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</si>
  <si>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</si>
  <si>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</si>
  <si>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</si>
  <si>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</si>
  <si>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</si>
  <si>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</si>
  <si>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</si>
  <si>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</si>
  <si>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</si>
  <si>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</si>
  <si>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</si>
  <si>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</si>
  <si>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</si>
  <si>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</si>
  <si>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</si>
  <si>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</si>
  <si>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</si>
  <si>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</si>
  <si>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</si>
  <si>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</si>
  <si>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</si>
  <si>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</si>
  <si>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</si>
  <si>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</si>
  <si>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</si>
  <si>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</si>
  <si>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</si>
  <si>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</si>
  <si>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</si>
  <si>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</si>
  <si>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</si>
  <si>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</si>
  <si>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</si>
  <si>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</si>
  <si>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</si>
  <si>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</si>
  <si>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</si>
  <si>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</si>
  <si>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</si>
  <si>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</si>
  <si>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</si>
  <si>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</si>
  <si>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</si>
  <si>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</si>
  <si>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</si>
  <si>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</si>
  <si>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</si>
  <si>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</si>
  <si>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</si>
  <si>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</si>
  <si>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</si>
  <si>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</si>
  <si>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</si>
  <si>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</si>
  <si>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</si>
  <si>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</si>
  <si>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</si>
  <si>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</si>
  <si>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</si>
  <si>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</si>
  <si>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</si>
  <si>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</si>
  <si>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</si>
  <si>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</si>
  <si>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</si>
  <si>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</si>
  <si>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</si>
  <si>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</si>
  <si>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</si>
  <si>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</si>
  <si>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</si>
  <si>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</si>
  <si>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</si>
  <si>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</si>
  <si>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</si>
  <si>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</si>
  <si>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</si>
  <si>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</si>
  <si>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</si>
  <si>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</si>
  <si>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</si>
  <si>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</si>
  <si>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</si>
  <si>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</si>
  <si>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</si>
  <si>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</si>
  <si>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</si>
  <si>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</si>
  <si>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</si>
  <si>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</si>
  <si>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</si>
  <si>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</si>
  <si>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</si>
  <si>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</si>
  <si>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</si>
  <si>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</si>
  <si>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</si>
  <si>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</si>
  <si>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</si>
  <si>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</si>
  <si>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</si>
  <si>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</si>
  <si>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</si>
  <si>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</si>
  <si>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</si>
  <si>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</si>
  <si>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</si>
  <si>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</si>
  <si>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</si>
  <si>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</si>
  <si>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</si>
  <si>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</si>
  <si>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</si>
  <si>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</si>
  <si>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</si>
  <si>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</si>
  <si>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</si>
  <si>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</si>
  <si>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</si>
  <si>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</si>
  <si>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</si>
  <si>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</si>
  <si>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</si>
  <si>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</si>
  <si>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</si>
  <si>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</si>
  <si>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</si>
  <si>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</si>
  <si>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</si>
  <si>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</si>
  <si>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</si>
  <si>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</si>
  <si>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</si>
  <si>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</si>
  <si>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</si>
  <si>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</si>
  <si>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</si>
  <si>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</si>
  <si>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</si>
  <si>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</si>
  <si>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</si>
  <si>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</si>
  <si>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</si>
  <si>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</si>
  <si>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</si>
  <si>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</si>
  <si>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</si>
  <si>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</si>
  <si>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</si>
  <si>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</si>
  <si>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</si>
  <si>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</si>
  <si>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</si>
  <si>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</si>
  <si>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</si>
  <si>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</si>
  <si>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</si>
  <si>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</si>
  <si>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</si>
  <si>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</si>
  <si>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</si>
  <si>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</si>
  <si>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</si>
  <si>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</si>
  <si>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</si>
  <si>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</si>
  <si>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</si>
  <si>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</si>
  <si>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</si>
  <si>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</si>
  <si>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</si>
  <si>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</si>
  <si>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</si>
  <si>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</si>
  <si>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</si>
  <si>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</si>
  <si>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</si>
  <si>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</si>
  <si>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</si>
  <si>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</si>
  <si>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</si>
  <si>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</si>
  <si>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</si>
  <si>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</si>
  <si>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</si>
  <si>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</si>
  <si>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</si>
  <si>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</si>
  <si>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</si>
  <si>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</si>
  <si>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</si>
  <si>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</si>
  <si>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</si>
  <si>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</si>
  <si>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</si>
  <si>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</si>
  <si>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</si>
  <si>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</si>
  <si>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</si>
  <si>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</si>
  <si>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</si>
  <si>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</si>
  <si>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</si>
  <si>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</si>
  <si>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</si>
  <si>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</si>
  <si>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</si>
  <si>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</si>
  <si>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</si>
  <si>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</si>
  <si>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</si>
  <si>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</si>
  <si>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</si>
  <si>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</si>
  <si>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</si>
  <si>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</si>
  <si>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</si>
  <si>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</si>
  <si>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</si>
  <si>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</si>
  <si>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</si>
  <si>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</si>
  <si>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</si>
  <si>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</si>
  <si>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</si>
  <si>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</si>
  <si>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</si>
  <si>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</si>
  <si>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</si>
  <si>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</si>
  <si>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</si>
  <si>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</si>
  <si>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</si>
  <si>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</si>
  <si>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</si>
  <si>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</si>
  <si>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</si>
  <si>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</si>
  <si>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</si>
  <si>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</si>
  <si>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</si>
  <si>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</si>
  <si>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</si>
  <si>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</si>
  <si>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</si>
  <si>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</si>
  <si>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</si>
  <si>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</si>
  <si>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</si>
  <si>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</si>
  <si>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</si>
  <si>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</si>
  <si>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</si>
  <si>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</si>
  <si>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</si>
  <si>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</si>
  <si>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</si>
  <si>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</si>
  <si>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</si>
  <si>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</si>
  <si>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</si>
  <si>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</si>
  <si>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</si>
  <si>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</si>
  <si>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</si>
  <si>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</si>
  <si>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</si>
  <si>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</si>
  <si>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</si>
  <si>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</si>
  <si>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</si>
  <si>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</si>
  <si>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</si>
  <si>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</si>
  <si>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</si>
  <si>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</si>
  <si>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</si>
  <si>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</si>
  <si>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</si>
  <si>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</si>
  <si>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</si>
  <si>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</si>
  <si>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</si>
  <si>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</si>
  <si>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</si>
  <si>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</si>
  <si>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</si>
  <si>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</si>
  <si>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</si>
  <si>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</si>
  <si>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</si>
  <si>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</si>
  <si>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</si>
  <si>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</si>
  <si>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</si>
  <si>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</si>
  <si>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</si>
  <si>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</si>
  <si>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</si>
  <si>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</si>
  <si>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</si>
  <si>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</si>
  <si>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</si>
  <si>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</si>
  <si>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</si>
  <si>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</si>
  <si>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</si>
  <si>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</si>
  <si>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</si>
  <si>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</si>
  <si>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</si>
  <si>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</si>
  <si>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</si>
  <si>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</si>
  <si>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</si>
  <si>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</si>
  <si>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</si>
  <si>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</si>
  <si>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</si>
  <si>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</si>
  <si>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</si>
  <si>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</si>
  <si>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</si>
  <si>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</si>
  <si>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</si>
  <si>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</si>
  <si>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</si>
  <si>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</si>
  <si>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</si>
  <si>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</si>
  <si>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</si>
  <si>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</si>
  <si>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</si>
  <si>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</si>
  <si>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</si>
  <si>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</si>
  <si>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</si>
  <si>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</si>
  <si>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</si>
  <si>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</si>
  <si>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</si>
  <si>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</si>
  <si>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</si>
  <si>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</si>
  <si>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</si>
  <si>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</si>
  <si>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</si>
  <si>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</si>
  <si>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</si>
  <si>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</si>
  <si>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</si>
  <si>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</si>
  <si>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</si>
  <si>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</si>
  <si>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</si>
  <si>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</si>
  <si>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</si>
  <si>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</si>
  <si>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</si>
  <si>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</si>
  <si>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</si>
  <si>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</si>
  <si>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</si>
  <si>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</si>
  <si>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</si>
  <si>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</si>
  <si>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</si>
  <si>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</si>
  <si>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</si>
  <si>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</si>
  <si>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</si>
  <si>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</si>
  <si>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</si>
  <si>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</si>
  <si>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</si>
  <si>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</si>
  <si>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</si>
  <si>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</si>
  <si>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</si>
  <si>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</si>
  <si>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</si>
  <si>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</si>
  <si>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</si>
  <si>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</si>
  <si>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</si>
  <si>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</si>
  <si>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</si>
  <si>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</si>
  <si>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</si>
  <si>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</si>
  <si>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</si>
  <si>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</si>
  <si>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</si>
  <si>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</si>
  <si>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</si>
  <si>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</si>
  <si>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</si>
  <si>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</si>
  <si>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</si>
  <si>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</si>
  <si>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</si>
  <si>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</si>
  <si>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</si>
  <si>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</si>
  <si>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</si>
  <si>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</si>
  <si>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</si>
  <si>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</si>
  <si>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</si>
  <si>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</si>
  <si>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</si>
  <si>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</si>
  <si>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</si>
  <si>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</si>
  <si>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</si>
  <si>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</si>
  <si>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</si>
  <si>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</si>
  <si>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</si>
  <si>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</si>
  <si>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</si>
  <si>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</si>
  <si>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</si>
  <si>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</si>
  <si>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</si>
  <si>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</si>
  <si>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</si>
  <si>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</si>
  <si>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</si>
  <si>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</si>
  <si>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</si>
  <si>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</si>
  <si>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</si>
  <si>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</si>
  <si>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</si>
  <si>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</si>
  <si>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</si>
  <si>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</si>
  <si>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</si>
  <si>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</si>
  <si>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</si>
  <si>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</si>
  <si>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</si>
  <si>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</si>
  <si>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</si>
  <si>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</si>
  <si>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</si>
  <si>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</si>
  <si>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</si>
  <si>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</si>
  <si>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</si>
  <si>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</si>
  <si>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</si>
  <si>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</si>
  <si>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</si>
  <si>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</si>
  <si>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</si>
  <si>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</si>
  <si>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</si>
  <si>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</si>
  <si>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</si>
  <si>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</si>
  <si>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</si>
  <si>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</si>
  <si>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</si>
  <si>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</si>
  <si>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</si>
  <si>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</si>
  <si>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</si>
  <si>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</si>
  <si>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</si>
  <si>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</si>
  <si>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</si>
  <si>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</si>
  <si>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</si>
  <si>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</si>
  <si>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</si>
  <si>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</si>
  <si>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</si>
  <si>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</si>
  <si>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</si>
  <si>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</si>
  <si>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</si>
  <si>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</si>
  <si>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</si>
  <si>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</si>
  <si>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</si>
  <si>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</si>
  <si>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</si>
  <si>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</si>
  <si>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</si>
  <si>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</si>
  <si>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</si>
  <si>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</si>
  <si>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</si>
  <si>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</si>
  <si>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</si>
  <si>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</si>
  <si>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</si>
  <si>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</si>
  <si>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</si>
  <si>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</si>
  <si>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</si>
  <si>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</si>
  <si>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</si>
  <si>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</si>
  <si>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</si>
  <si>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</si>
  <si>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</si>
  <si>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</si>
  <si>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</si>
  <si>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</si>
  <si>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</si>
  <si>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</si>
  <si>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</si>
  <si>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</si>
  <si>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</si>
  <si>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</si>
  <si>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</si>
  <si>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</si>
  <si>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</si>
  <si>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</si>
  <si>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</si>
  <si>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</si>
  <si>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</si>
  <si>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</si>
  <si>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</si>
  <si>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</si>
  <si>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</si>
  <si>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</si>
  <si>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</si>
  <si>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</si>
  <si>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</si>
  <si>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</si>
  <si>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</si>
  <si>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</si>
  <si>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</si>
  <si>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</si>
  <si>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</si>
  <si>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</si>
  <si>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</si>
  <si>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</si>
  <si>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</si>
  <si>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</si>
  <si>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</si>
  <si>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</si>
  <si>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</si>
  <si>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</si>
  <si>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</si>
  <si>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</si>
  <si>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</si>
  <si>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</si>
  <si>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</si>
  <si>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</si>
  <si>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</si>
  <si>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</si>
  <si>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</si>
  <si>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</si>
  <si>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</si>
  <si>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</si>
  <si>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</si>
  <si>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</si>
  <si>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</si>
  <si>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</si>
  <si>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</si>
  <si>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</si>
  <si>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</si>
  <si>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</si>
  <si>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</si>
  <si>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</si>
  <si>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</si>
  <si>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</si>
  <si>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</si>
  <si>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</si>
  <si>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</si>
  <si>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</si>
  <si>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</si>
  <si>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</si>
  <si>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</si>
  <si>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</si>
  <si>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</si>
  <si>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</si>
  <si>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</si>
  <si>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</si>
  <si>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</si>
  <si>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</si>
  <si>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</si>
  <si>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</si>
  <si>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</si>
  <si>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</si>
  <si>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</si>
  <si>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</si>
  <si>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</si>
  <si>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</si>
  <si>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</si>
  <si>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</si>
  <si>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</si>
  <si>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</si>
  <si>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</si>
  <si>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</si>
  <si>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</si>
  <si>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</si>
  <si>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</si>
  <si>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</si>
  <si>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</si>
  <si>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</si>
  <si>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</si>
  <si>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</si>
  <si>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</si>
  <si>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</si>
  <si>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</si>
  <si>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</si>
  <si>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</si>
  <si>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</si>
  <si>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</si>
  <si>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</si>
  <si>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</si>
  <si>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</si>
  <si>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</si>
  <si>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</si>
  <si>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</si>
  <si>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</si>
  <si>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</si>
  <si>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</si>
  <si>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</si>
  <si>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</si>
  <si>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</si>
  <si>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</si>
  <si>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</si>
  <si>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</si>
  <si>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</si>
  <si>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</si>
  <si>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</si>
  <si>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</si>
  <si>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</si>
  <si>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</si>
  <si>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</si>
  <si>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</si>
  <si>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</si>
  <si>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</si>
  <si>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</si>
  <si>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</si>
  <si>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</si>
  <si>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</si>
  <si>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</si>
  <si>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</si>
  <si>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</si>
  <si>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</si>
  <si>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</si>
  <si>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</si>
  <si>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</si>
  <si>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</si>
  <si>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</si>
  <si>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</si>
  <si>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</si>
  <si>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</si>
  <si>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</si>
  <si>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</si>
  <si>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</si>
  <si>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</si>
  <si>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</si>
  <si>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</si>
  <si>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</si>
  <si>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</si>
  <si>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</si>
  <si>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</si>
  <si>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</si>
  <si>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</si>
  <si>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</si>
  <si>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</si>
  <si>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</si>
  <si>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</si>
  <si>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</si>
  <si>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</si>
  <si>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</si>
  <si>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</si>
  <si>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</si>
  <si>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</si>
  <si>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</si>
  <si>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</si>
  <si>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</si>
  <si>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</si>
  <si>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</si>
  <si>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</si>
  <si>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</si>
  <si>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</si>
  <si>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</si>
  <si>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</si>
  <si>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</si>
  <si>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</si>
  <si>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</si>
  <si>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</si>
  <si>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</si>
  <si>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</si>
  <si>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</si>
  <si>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</si>
  <si>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</si>
  <si>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</si>
  <si>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</si>
  <si>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</si>
  <si>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</si>
  <si>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</si>
  <si>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</si>
  <si>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</si>
  <si>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</si>
  <si>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</si>
  <si>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</si>
  <si>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</si>
  <si>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</si>
  <si>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</si>
  <si>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</si>
  <si>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</si>
  <si>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</si>
  <si>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</si>
  <si>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</si>
  <si>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</si>
  <si>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</si>
  <si>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</si>
  <si>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</si>
  <si>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</si>
  <si>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</si>
  <si>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</si>
  <si>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</si>
  <si>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</si>
  <si>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</si>
  <si>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</si>
  <si>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</si>
  <si>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</si>
  <si>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</si>
  <si>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</si>
  <si>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</si>
  <si>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</si>
  <si>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</si>
  <si>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</si>
  <si>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</si>
  <si>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</si>
  <si>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</si>
  <si>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</si>
  <si>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</si>
  <si>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</si>
  <si>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</si>
  <si>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</si>
  <si>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</si>
  <si>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</si>
  <si>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</si>
  <si>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</si>
  <si>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</si>
  <si>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</si>
  <si>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</si>
  <si>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</si>
  <si>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</si>
  <si>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</si>
  <si>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</si>
  <si>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</si>
  <si>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</si>
  <si>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</si>
  <si>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</si>
  <si>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</si>
  <si>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</si>
  <si>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</si>
  <si>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</si>
  <si>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</si>
  <si>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</si>
  <si>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</si>
  <si>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</si>
  <si>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</si>
  <si>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</si>
  <si>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</si>
  <si>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</si>
  <si>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</si>
  <si>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</si>
  <si>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</si>
  <si>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</si>
  <si>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</si>
  <si>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</si>
  <si>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</si>
  <si>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</si>
  <si>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</si>
  <si>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</si>
  <si>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</si>
  <si>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</si>
  <si>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</si>
  <si>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</si>
  <si>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</si>
  <si>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</si>
  <si>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</si>
  <si>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</si>
  <si>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</si>
  <si>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</si>
  <si>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</si>
  <si>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</si>
  <si>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</si>
  <si>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</si>
  <si>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</si>
  <si>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</si>
  <si>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</si>
  <si>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</si>
  <si>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</si>
  <si>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</si>
  <si>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</si>
  <si>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</si>
  <si>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</si>
  <si>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</si>
  <si>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</si>
  <si>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</si>
  <si>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</si>
  <si>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</si>
  <si>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</si>
  <si>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</si>
  <si>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</si>
  <si>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</si>
  <si>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</si>
  <si>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</si>
  <si>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</si>
  <si>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</si>
  <si>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</si>
  <si>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</si>
  <si>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</si>
  <si>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</si>
  <si>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</si>
  <si>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</si>
  <si>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</si>
  <si>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</si>
  <si>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</si>
  <si>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</si>
  <si>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</si>
  <si>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</si>
  <si>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</si>
  <si>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</si>
  <si>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</si>
  <si>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</si>
  <si>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</si>
  <si>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</si>
  <si>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</si>
  <si>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</si>
  <si>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</si>
  <si>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</si>
  <si>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</si>
  <si>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</si>
  <si>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</si>
  <si>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</si>
  <si>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</si>
  <si>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</si>
  <si>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</si>
  <si>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</si>
  <si>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</si>
  <si>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</si>
  <si>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</si>
  <si>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</si>
  <si>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</si>
  <si>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</si>
  <si>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</si>
  <si>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</si>
  <si>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</si>
  <si>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</si>
  <si>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</si>
  <si>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</si>
  <si>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</si>
  <si>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</si>
  <si>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</si>
  <si>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</si>
  <si>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</si>
  <si>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</si>
  <si>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</si>
  <si>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</si>
  <si>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</si>
  <si>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</si>
  <si>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</si>
  <si>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</si>
  <si>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</si>
  <si>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</si>
  <si>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</si>
  <si>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</si>
  <si>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</si>
  <si>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</si>
  <si>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</si>
  <si>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</si>
  <si>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</si>
  <si>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</si>
  <si>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</si>
  <si>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</si>
  <si>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</si>
  <si>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</si>
  <si>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</si>
  <si>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</si>
  <si>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</si>
  <si>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</si>
  <si>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</si>
  <si>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</si>
  <si>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</si>
  <si>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</si>
  <si>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</si>
  <si>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</si>
  <si>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</si>
  <si>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</si>
  <si>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</si>
  <si>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</si>
  <si>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</si>
  <si>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</si>
  <si>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</si>
  <si>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</si>
  <si>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</si>
  <si>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</si>
  <si>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</si>
  <si>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</si>
  <si>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</si>
  <si>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</si>
  <si>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</si>
  <si>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</si>
  <si>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</si>
  <si>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</si>
  <si>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</si>
  <si>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</si>
  <si>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</si>
  <si>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</si>
  <si>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</si>
  <si>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</si>
  <si>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</si>
  <si>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</si>
  <si>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</si>
  <si>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</si>
  <si>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</si>
  <si>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</si>
  <si>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</si>
  <si>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</si>
  <si>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</si>
  <si>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</si>
  <si>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</si>
  <si>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</si>
  <si>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</si>
  <si>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</si>
  <si>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</si>
  <si>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</si>
  <si>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</si>
  <si>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</si>
  <si>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</si>
  <si>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</si>
  <si>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</si>
  <si>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</si>
  <si>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</si>
  <si>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</si>
  <si>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</si>
  <si>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</si>
  <si>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</si>
  <si>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</si>
  <si>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</si>
  <si>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</si>
  <si>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</si>
  <si>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</si>
  <si>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</si>
  <si>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</si>
  <si>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</si>
  <si>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</si>
  <si>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</si>
  <si>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</si>
  <si>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</si>
  <si>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</si>
  <si>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</si>
  <si>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</si>
  <si>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</si>
  <si>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</si>
  <si>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</si>
  <si>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</si>
  <si>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</si>
  <si>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</si>
  <si>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</si>
  <si>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</si>
  <si>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</si>
  <si>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</si>
  <si>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</si>
  <si>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</si>
  <si>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</si>
  <si>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</si>
  <si>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</si>
  <si>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</si>
  <si>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</si>
  <si>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</si>
  <si>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</si>
  <si>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</si>
  <si>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</si>
  <si>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</si>
  <si>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</si>
  <si>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</si>
  <si>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</si>
  <si>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</si>
  <si>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</si>
  <si>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</si>
  <si>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</si>
  <si>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</si>
  <si>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</si>
  <si>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</si>
  <si>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</si>
  <si>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</si>
  <si>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</si>
  <si>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</si>
  <si>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</si>
  <si>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</si>
  <si>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</si>
  <si>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</si>
  <si>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</si>
  <si>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</si>
  <si>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</si>
  <si>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</si>
  <si>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</si>
  <si>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</si>
  <si>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</si>
  <si>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</si>
  <si>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</si>
  <si>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</si>
  <si>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</si>
  <si>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</si>
  <si>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</si>
  <si>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</si>
  <si>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</si>
  <si>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</si>
  <si>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</si>
  <si>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</si>
  <si>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</si>
  <si>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</si>
  <si>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</si>
  <si>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</si>
  <si>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</si>
  <si>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</si>
  <si>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</si>
  <si>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</si>
  <si>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</si>
  <si>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</si>
  <si>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</si>
  <si>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</si>
  <si>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</si>
  <si>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</si>
  <si>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</si>
  <si>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</si>
  <si>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</si>
  <si>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</si>
  <si>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</si>
  <si>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</si>
  <si>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</si>
  <si>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</si>
  <si>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</si>
  <si>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</si>
  <si>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</si>
  <si>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</si>
  <si>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</si>
  <si>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</si>
  <si>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</si>
  <si>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</si>
  <si>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</si>
  <si>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</si>
  <si>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</si>
  <si>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</si>
  <si>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</si>
  <si>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</si>
  <si>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</si>
  <si>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</si>
  <si>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</si>
  <si>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</si>
  <si>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</si>
  <si>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</si>
  <si>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</si>
  <si>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</si>
  <si>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</si>
  <si>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</si>
  <si>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</si>
  <si>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</si>
  <si>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</si>
  <si>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</si>
  <si>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</si>
  <si>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</si>
  <si>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</si>
  <si>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</si>
  <si>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</si>
  <si>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</si>
  <si>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</si>
  <si>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</si>
  <si>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</si>
  <si>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</si>
  <si>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</si>
  <si>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</si>
  <si>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</si>
  <si>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</si>
  <si>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</si>
  <si>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</si>
  <si>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</si>
  <si>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</si>
  <si>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</si>
  <si>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</si>
  <si>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</si>
  <si>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</si>
  <si>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</si>
  <si>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</si>
  <si>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</si>
  <si>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</si>
  <si>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</si>
  <si>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</si>
  <si>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</si>
  <si>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</si>
  <si>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</si>
  <si>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</si>
  <si>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</si>
  <si>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</si>
  <si>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</si>
  <si>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</si>
  <si>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</si>
  <si>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</si>
  <si>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</si>
  <si>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</si>
  <si>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</si>
  <si>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</si>
  <si>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</si>
  <si>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</si>
  <si>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</si>
  <si>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</si>
  <si>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</si>
  <si>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</si>
  <si>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</si>
  <si>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</si>
  <si>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</si>
  <si>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</si>
  <si>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</si>
  <si>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</si>
  <si>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</si>
  <si>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</si>
  <si>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</si>
  <si>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</si>
  <si>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</si>
  <si>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</si>
  <si>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</si>
  <si>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</si>
  <si>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</si>
  <si>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</si>
  <si>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</si>
  <si>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</si>
  <si>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</si>
  <si>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</si>
  <si>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</si>
  <si>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</si>
  <si>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</si>
  <si>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</si>
  <si>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</si>
  <si>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</si>
  <si>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</si>
  <si>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</si>
  <si>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</si>
  <si>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</si>
  <si>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</si>
  <si>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</si>
  <si>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</si>
  <si>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</si>
  <si>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</si>
  <si>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</si>
  <si>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</si>
  <si>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</si>
  <si>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</si>
  <si>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</si>
  <si>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</si>
  <si>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</si>
  <si>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</si>
  <si>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</si>
  <si>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</si>
  <si>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</si>
  <si>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</si>
  <si>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</si>
  <si>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</si>
  <si>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</si>
  <si>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</si>
  <si>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</si>
  <si>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</si>
  <si>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</si>
  <si>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</si>
  <si>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</si>
  <si>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</si>
  <si>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</si>
  <si>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</si>
  <si>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</si>
  <si>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</si>
  <si>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</si>
  <si>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</si>
  <si>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</si>
  <si>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</si>
  <si>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</si>
  <si>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</si>
  <si>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</si>
  <si>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</si>
  <si>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</si>
  <si>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</si>
  <si>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</si>
  <si>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</si>
  <si>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</si>
  <si>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</si>
  <si>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</si>
  <si>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</si>
  <si>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</si>
  <si>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</si>
  <si>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</si>
  <si>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</si>
  <si>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</si>
  <si>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</si>
  <si>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</si>
  <si>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</si>
  <si>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</si>
  <si>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</si>
  <si>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</si>
  <si>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</si>
  <si>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</si>
  <si>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</si>
  <si>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</si>
  <si>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</si>
  <si>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</si>
  <si>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</si>
  <si>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</si>
  <si>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</si>
  <si>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</si>
  <si>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</si>
  <si>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</si>
  <si>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</si>
  <si>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</si>
  <si>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</si>
  <si>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</si>
  <si>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</si>
  <si>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</si>
  <si>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</si>
  <si>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</si>
  <si>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</si>
  <si>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</si>
  <si>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</si>
  <si>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</si>
  <si>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</si>
  <si>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</si>
  <si>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</si>
  <si>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</si>
  <si>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</si>
  <si>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</si>
  <si>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</si>
  <si>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</si>
  <si>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</si>
  <si>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</si>
  <si>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</si>
  <si>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</si>
  <si>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</si>
  <si>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</si>
  <si>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</si>
  <si>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</si>
  <si>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</si>
  <si>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</si>
  <si>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</si>
  <si>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</si>
  <si>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</si>
  <si>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</si>
  <si>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</si>
  <si>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</si>
  <si>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</si>
  <si>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</si>
  <si>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</si>
  <si>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</si>
  <si>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</si>
  <si>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</si>
  <si>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</si>
  <si>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</si>
  <si>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</si>
  <si>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</si>
  <si>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</si>
  <si>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</si>
  <si>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</si>
  <si>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</si>
  <si>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</si>
  <si>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</si>
  <si>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</si>
  <si>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</si>
  <si>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</si>
  <si>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</si>
  <si>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</si>
  <si>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</si>
  <si>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</si>
  <si>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</si>
  <si>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</si>
  <si>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</si>
  <si>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</si>
  <si>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</si>
  <si>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</si>
  <si>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</si>
  <si>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</si>
  <si>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</si>
  <si>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</si>
  <si>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</si>
  <si>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</si>
  <si>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</si>
  <si>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</si>
  <si>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</si>
  <si>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</si>
  <si>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</si>
  <si>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</si>
  <si>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</si>
  <si>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</si>
  <si>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</si>
  <si>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</si>
  <si>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</si>
  <si>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</si>
  <si>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</si>
  <si>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</si>
  <si>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</si>
  <si>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</si>
  <si>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</si>
  <si>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</si>
  <si>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</si>
  <si>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</si>
  <si>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</si>
  <si>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</si>
  <si>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</si>
  <si>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</si>
  <si>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</si>
  <si>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</si>
  <si>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</si>
  <si>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</si>
  <si>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</si>
  <si>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</si>
  <si>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</si>
  <si>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</si>
  <si>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</si>
  <si>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</si>
  <si>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</si>
  <si>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</si>
  <si>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</si>
  <si>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</si>
  <si>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</si>
  <si>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</si>
  <si>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</si>
  <si>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</si>
  <si>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</si>
  <si>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</si>
  <si>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</si>
  <si>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</si>
  <si>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</si>
  <si>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</si>
  <si>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</si>
  <si>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</si>
  <si>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</si>
  <si>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</si>
  <si>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</si>
  <si>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</si>
  <si>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</si>
  <si>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</si>
  <si>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</si>
  <si>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</si>
  <si>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</si>
  <si>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</si>
  <si>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</si>
  <si>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</si>
  <si>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</si>
  <si>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</si>
  <si>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</si>
  <si>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</si>
  <si>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</si>
  <si>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</si>
  <si>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</si>
  <si>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</si>
  <si>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</si>
  <si>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</si>
  <si>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</si>
  <si>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</si>
  <si>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</si>
  <si>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</si>
  <si>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</si>
  <si>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</si>
  <si>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</si>
  <si>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</si>
  <si>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</si>
  <si>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</si>
  <si>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</si>
  <si>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</si>
  <si>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</si>
  <si>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</si>
  <si>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</si>
  <si>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</si>
  <si>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</si>
  <si>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</si>
  <si>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</si>
  <si>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</si>
  <si>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</si>
  <si>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</si>
  <si>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</si>
  <si>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</si>
  <si>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</si>
  <si>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</si>
  <si>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</si>
  <si>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</si>
  <si>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</si>
  <si>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</si>
  <si>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</si>
  <si>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</si>
  <si>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</si>
  <si>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</si>
  <si>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</si>
  <si>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</si>
  <si>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</si>
  <si>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</si>
  <si>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</si>
  <si>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</si>
  <si>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</si>
  <si>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</si>
  <si>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</si>
  <si>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</si>
  <si>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</si>
  <si>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</si>
  <si>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</si>
  <si>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</si>
  <si>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</si>
  <si>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</si>
  <si>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</si>
  <si>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</si>
  <si>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</si>
  <si>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</si>
  <si>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</si>
  <si>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</si>
  <si>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</si>
  <si>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</si>
  <si>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</si>
  <si>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</si>
  <si>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</si>
  <si>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</si>
  <si>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</si>
  <si>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</si>
  <si>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</si>
  <si>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</si>
  <si>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</si>
  <si>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</si>
  <si>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</si>
  <si>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</si>
  <si>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</si>
  <si>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</si>
  <si>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</si>
  <si>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</si>
  <si>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</si>
  <si>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</si>
  <si>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</si>
  <si>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</si>
  <si>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</si>
  <si>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</si>
  <si>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</si>
  <si>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</si>
  <si>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</si>
  <si>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</si>
  <si>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</si>
  <si>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</si>
  <si>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</si>
  <si>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</si>
  <si>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</si>
  <si>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</si>
  <si>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</si>
  <si>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</si>
  <si>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</si>
  <si>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</si>
  <si>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</si>
  <si>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</si>
  <si>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</si>
  <si>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</si>
  <si>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</si>
  <si>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</si>
  <si>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</si>
  <si>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</si>
  <si>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</si>
  <si>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</si>
  <si>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</si>
  <si>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</si>
  <si>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</si>
  <si>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</si>
  <si>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</si>
  <si>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</si>
  <si>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</si>
  <si>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</si>
  <si>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</si>
  <si>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</si>
  <si>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</si>
  <si>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</si>
  <si>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</si>
  <si>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</si>
  <si>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</si>
  <si>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</si>
  <si>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</si>
  <si>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</si>
  <si>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</si>
  <si>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</si>
  <si>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</si>
  <si>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</si>
  <si>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</si>
  <si>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</si>
  <si>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</si>
  <si>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</si>
  <si>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</si>
  <si>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</si>
  <si>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</si>
  <si>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</si>
  <si>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</si>
  <si>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</si>
  <si>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</si>
  <si>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</si>
  <si>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</si>
  <si>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</si>
  <si>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</si>
  <si>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</si>
  <si>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</si>
  <si>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</si>
  <si>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</si>
  <si>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</si>
  <si>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</si>
  <si>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</si>
  <si>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</si>
  <si>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</si>
  <si>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</si>
  <si>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</si>
  <si>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</si>
  <si>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</si>
  <si>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</si>
  <si>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</si>
  <si>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</si>
  <si>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</si>
  <si>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</si>
  <si>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</si>
  <si>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</si>
  <si>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</si>
  <si>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</si>
  <si>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</si>
  <si>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</si>
  <si>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</si>
  <si>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</si>
  <si>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</si>
  <si>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</si>
  <si>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</si>
  <si>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</si>
  <si>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</si>
  <si>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</si>
  <si>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</si>
  <si>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</si>
  <si>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</si>
  <si>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</si>
  <si>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</si>
  <si>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</si>
  <si>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</si>
  <si>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</si>
  <si>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</si>
  <si>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</si>
  <si>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</si>
  <si>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</si>
  <si>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</si>
  <si>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</si>
  <si>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</si>
  <si>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</si>
  <si>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</si>
  <si>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</si>
  <si>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</si>
  <si>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</si>
  <si>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</si>
  <si>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</si>
  <si>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</si>
  <si>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</si>
  <si>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</si>
  <si>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</si>
  <si>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</si>
  <si>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</si>
  <si>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</si>
  <si>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</si>
  <si>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</si>
  <si>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</si>
  <si>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</si>
  <si>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</si>
  <si>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</si>
  <si>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</si>
  <si>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</si>
  <si>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</si>
  <si>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</si>
  <si>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</si>
  <si>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</si>
  <si>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</si>
  <si>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</si>
  <si>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</si>
  <si>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</si>
  <si>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</si>
  <si>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</si>
  <si>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</si>
  <si>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</si>
  <si>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</si>
  <si>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</si>
  <si>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</si>
  <si>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</si>
  <si>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</si>
  <si>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</si>
  <si>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</si>
  <si>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</si>
  <si>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</si>
  <si>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</si>
  <si>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</si>
  <si>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</si>
  <si>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</si>
  <si>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</si>
  <si>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</si>
  <si>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</si>
  <si>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</si>
  <si>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</si>
  <si>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</si>
  <si>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</si>
  <si>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</si>
  <si>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</si>
  <si>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</si>
  <si>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</si>
  <si>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</si>
  <si>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</si>
  <si>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</si>
  <si>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</si>
  <si>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</si>
  <si>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</si>
  <si>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</si>
  <si>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</si>
  <si>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</si>
  <si>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</si>
  <si>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</si>
  <si>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</si>
  <si>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</si>
  <si>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</si>
  <si>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</si>
  <si>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</si>
  <si>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</si>
  <si>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</si>
  <si>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</si>
  <si>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</si>
  <si>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</si>
  <si>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</si>
  <si>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</si>
  <si>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</si>
  <si>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</si>
  <si>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</si>
  <si>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</si>
  <si>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</si>
  <si>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</si>
  <si>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</si>
  <si>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</si>
  <si>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</si>
  <si>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</si>
  <si>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</si>
  <si>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</si>
  <si>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</si>
  <si>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</si>
  <si>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</si>
  <si>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</si>
  <si>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</si>
  <si>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</si>
  <si>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</si>
  <si>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</si>
  <si>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</si>
  <si>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</si>
  <si>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</si>
  <si>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</si>
  <si>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</si>
  <si>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</si>
  <si>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</si>
  <si>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</si>
  <si>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</si>
  <si>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</si>
  <si>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</si>
  <si>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</si>
  <si>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</si>
  <si>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</si>
  <si>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</si>
  <si>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</si>
  <si>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</si>
  <si>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</si>
  <si>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</si>
  <si>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</si>
  <si>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</si>
  <si>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</si>
  <si>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</si>
  <si>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</si>
  <si>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</si>
  <si>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</si>
  <si>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</si>
  <si>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</si>
  <si>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</si>
  <si>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</si>
  <si>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</si>
  <si>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</si>
  <si>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</si>
  <si>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</si>
  <si>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</si>
  <si>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</si>
  <si>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</si>
  <si>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</si>
  <si>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</si>
  <si>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</si>
  <si>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</si>
  <si>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</si>
  <si>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</si>
  <si>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</si>
  <si>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</si>
  <si>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</si>
  <si>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</si>
  <si>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</si>
  <si>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</si>
  <si>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</si>
  <si>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</si>
  <si>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</si>
  <si>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</si>
  <si>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</si>
  <si>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</si>
  <si>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</si>
  <si>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</si>
  <si>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</si>
  <si>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</si>
  <si>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</si>
  <si>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</si>
  <si>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</si>
  <si>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</si>
  <si>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</si>
  <si>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</si>
  <si>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</si>
  <si>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</si>
  <si>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</si>
  <si>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</si>
  <si>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</si>
  <si>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</si>
  <si>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</si>
  <si>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</si>
  <si>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</si>
  <si>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</si>
  <si>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</si>
  <si>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</si>
  <si>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</si>
  <si>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</si>
  <si>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</si>
  <si>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</si>
  <si>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</si>
  <si>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</si>
  <si>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</si>
  <si>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</si>
  <si>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</si>
  <si>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</si>
  <si>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</si>
  <si>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</si>
  <si>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</si>
  <si>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</si>
  <si>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</si>
  <si>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</si>
  <si>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</si>
  <si>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</si>
  <si>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</si>
  <si>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</si>
  <si>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</si>
  <si>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</si>
  <si>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</si>
  <si>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</si>
  <si>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</si>
  <si>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</si>
  <si>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</si>
  <si>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</si>
  <si>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</si>
  <si>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</si>
  <si>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</si>
  <si>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</si>
  <si>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</si>
  <si>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</si>
  <si>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</si>
  <si>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</si>
  <si>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</si>
  <si>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</si>
  <si>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</si>
  <si>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</si>
  <si>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</si>
  <si>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</si>
  <si>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</si>
  <si>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</si>
  <si>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</si>
  <si>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</si>
  <si>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</si>
  <si>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</si>
  <si>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</si>
  <si>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</si>
  <si>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</si>
  <si>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</si>
  <si>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</si>
  <si>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</si>
  <si>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</si>
  <si>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</si>
  <si>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</si>
  <si>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</si>
  <si>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</si>
  <si>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</si>
  <si>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</si>
  <si>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</si>
  <si>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</si>
  <si>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</si>
  <si>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</si>
  <si>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</si>
  <si>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</si>
  <si>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</si>
  <si>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</si>
  <si>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</si>
  <si>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</si>
  <si>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</si>
  <si>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</si>
  <si>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</si>
  <si>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</si>
  <si>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</si>
  <si>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</si>
  <si>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</si>
  <si>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</si>
  <si>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</si>
  <si>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</si>
  <si>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</si>
  <si>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</si>
  <si>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</si>
  <si>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</si>
  <si>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</si>
  <si>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</si>
  <si>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</si>
  <si>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</si>
  <si>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</si>
  <si>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</si>
  <si>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</si>
  <si>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</si>
  <si>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</si>
  <si>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</si>
  <si>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</si>
  <si>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</si>
  <si>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</si>
  <si>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</si>
  <si>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</si>
  <si>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</si>
  <si>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</si>
  <si>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</si>
  <si>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</si>
  <si>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</si>
  <si>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</si>
  <si>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</si>
  <si>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</si>
  <si>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</si>
  <si>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</si>
  <si>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</si>
  <si>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</si>
  <si>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</si>
  <si>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</si>
  <si>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</si>
  <si>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</si>
  <si>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</si>
  <si>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</si>
  <si>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</si>
  <si>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</si>
  <si>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</si>
  <si>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</si>
  <si>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</si>
  <si>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</si>
  <si>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</si>
  <si>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</si>
  <si>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</si>
  <si>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</si>
  <si>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</si>
  <si>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</si>
  <si>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</si>
  <si>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</si>
  <si>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</si>
  <si>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</si>
  <si>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</si>
  <si>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</si>
  <si>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</si>
  <si>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</si>
  <si>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</si>
  <si>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</si>
  <si>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</si>
  <si>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</si>
  <si>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</si>
  <si>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</si>
  <si>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</si>
  <si>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</si>
  <si>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</si>
  <si>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</si>
  <si>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</si>
  <si>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</si>
  <si>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</si>
  <si>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</si>
  <si>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</si>
  <si>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</si>
  <si>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</si>
  <si>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</si>
  <si>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</si>
  <si>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</si>
  <si>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</si>
  <si>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</si>
  <si>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</si>
  <si>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</si>
  <si>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</si>
  <si>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</si>
  <si>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</si>
  <si>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</si>
  <si>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</si>
  <si>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</si>
  <si>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</si>
  <si>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</si>
  <si>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</si>
  <si>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</si>
  <si>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</si>
  <si>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</si>
  <si>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</si>
  <si>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</si>
  <si>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</si>
  <si>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</si>
  <si>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</si>
  <si>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</si>
  <si>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</si>
  <si>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</si>
  <si>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</si>
  <si>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</si>
  <si>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</si>
  <si>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</si>
  <si>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</si>
  <si>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</si>
  <si>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</si>
  <si>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</si>
  <si>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</si>
  <si>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</si>
  <si>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</si>
  <si>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</si>
  <si>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</si>
  <si>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</si>
  <si>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</si>
  <si>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</si>
  <si>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</si>
  <si>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</si>
  <si>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</si>
  <si>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</si>
  <si>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</si>
  <si>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</si>
  <si>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</si>
  <si>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</si>
  <si>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</si>
  <si>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</si>
  <si>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</si>
  <si>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</si>
  <si>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</si>
  <si>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</si>
  <si>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</si>
  <si>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</si>
  <si>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</si>
  <si>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</si>
  <si>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</si>
  <si>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</si>
  <si>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</si>
  <si>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</si>
  <si>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</si>
  <si>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</si>
  <si>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</si>
  <si>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</si>
  <si>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</si>
  <si>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</si>
  <si>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</si>
  <si>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</si>
  <si>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</si>
  <si>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</si>
  <si>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</si>
  <si>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</si>
  <si>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</si>
  <si>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</si>
  <si>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</si>
  <si>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</si>
  <si>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</si>
  <si>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</si>
  <si>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</si>
  <si>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</si>
  <si>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</si>
  <si>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</si>
  <si>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</si>
  <si>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</si>
  <si>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</si>
  <si>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</si>
  <si>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</si>
  <si>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</si>
  <si>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</si>
  <si>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</si>
  <si>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</si>
  <si>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</si>
  <si>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</si>
  <si>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</si>
  <si>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</si>
  <si>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</si>
  <si>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</si>
  <si>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</si>
  <si>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</si>
  <si>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</si>
  <si>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</si>
  <si>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</si>
  <si>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</si>
  <si>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</si>
  <si>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</si>
  <si>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</si>
  <si>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</si>
  <si>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</si>
  <si>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</si>
  <si>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</si>
  <si>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</si>
  <si>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</si>
  <si>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</si>
  <si>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</si>
  <si>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</si>
  <si>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</si>
  <si>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</si>
  <si>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</si>
  <si>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</si>
  <si>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</si>
  <si>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</si>
  <si>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</si>
  <si>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</si>
  <si>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</si>
  <si>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</si>
  <si>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</si>
  <si>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</si>
  <si>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</si>
  <si>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</si>
  <si>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</si>
  <si>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</si>
  <si>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</si>
  <si>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</si>
  <si>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</si>
  <si>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</si>
  <si>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</si>
  <si>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</si>
  <si>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</si>
  <si>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</si>
  <si>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</si>
  <si>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</si>
  <si>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</si>
  <si>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</si>
  <si>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</si>
  <si>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</si>
  <si>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</si>
  <si>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</si>
  <si>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</si>
  <si>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</si>
  <si>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</si>
  <si>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</si>
  <si>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</si>
  <si>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</si>
  <si>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</si>
  <si>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</si>
  <si>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</si>
  <si>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</si>
  <si>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</si>
  <si>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</si>
  <si>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</si>
  <si>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</si>
  <si>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</si>
  <si>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</si>
  <si>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</si>
  <si>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</si>
  <si>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</si>
  <si>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</si>
  <si>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</si>
  <si>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</si>
  <si>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</si>
  <si>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</si>
  <si>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</si>
  <si>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</si>
  <si>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</si>
  <si>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</si>
  <si>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</si>
  <si>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</si>
  <si>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</si>
  <si>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</si>
  <si>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</si>
  <si>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</si>
  <si>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</si>
  <si>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</si>
  <si>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</si>
  <si>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</si>
  <si>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</si>
  <si>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</si>
  <si>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</si>
  <si>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</si>
  <si>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</si>
  <si>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</si>
  <si>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</si>
  <si>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</si>
  <si>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</si>
  <si>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</si>
  <si>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</si>
  <si>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</si>
  <si>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</si>
  <si>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</si>
  <si>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</si>
  <si>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</si>
  <si>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</si>
  <si>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</si>
  <si>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</si>
  <si>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</si>
  <si>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</si>
  <si>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</si>
  <si>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</si>
  <si>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</si>
  <si>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</si>
  <si>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</si>
  <si>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</si>
  <si>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</si>
  <si>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</si>
  <si>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</si>
  <si>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</si>
  <si>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</si>
  <si>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</si>
  <si>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</si>
  <si>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</si>
  <si>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</si>
  <si>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</si>
  <si>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</si>
  <si>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</si>
  <si>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</si>
  <si>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</si>
  <si>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</si>
  <si>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</si>
  <si>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</si>
  <si>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</si>
  <si>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</si>
  <si>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</si>
  <si>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</si>
  <si>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</si>
  <si>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</si>
  <si>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</si>
  <si>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</si>
  <si>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</si>
  <si>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</si>
  <si>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</si>
  <si>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</si>
  <si>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</si>
  <si>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</si>
  <si>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</si>
  <si>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</si>
  <si>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</si>
  <si>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</si>
  <si>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</si>
  <si>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</si>
  <si>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</si>
  <si>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</si>
  <si>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</si>
  <si>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</si>
  <si>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</si>
  <si>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</si>
  <si>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</si>
  <si>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</si>
  <si>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</si>
  <si>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</si>
  <si>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</si>
  <si>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</si>
  <si>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</si>
  <si>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</si>
  <si>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</si>
  <si>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</si>
  <si>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</si>
  <si>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</si>
  <si>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</si>
  <si>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</si>
  <si>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</si>
  <si>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</si>
  <si>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</si>
  <si>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</si>
  <si>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</si>
  <si>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</si>
  <si>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</si>
  <si>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</si>
  <si>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</si>
  <si>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</si>
  <si>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</si>
  <si>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</si>
  <si>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</si>
  <si>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</si>
  <si>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</si>
  <si>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</si>
  <si>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</si>
  <si>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</si>
  <si>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</si>
  <si>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</si>
  <si>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</si>
  <si>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</si>
  <si>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</si>
  <si>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</si>
  <si>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</si>
  <si>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</si>
  <si>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</si>
  <si>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</si>
  <si>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</si>
  <si>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</si>
  <si>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</si>
  <si>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</si>
  <si>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</si>
  <si>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</si>
  <si>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</si>
  <si>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</si>
  <si>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</si>
  <si>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</si>
  <si>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</si>
  <si>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</si>
  <si>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</si>
  <si>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</si>
  <si>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</si>
  <si>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</si>
  <si>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</si>
  <si>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</si>
  <si>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</si>
  <si>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</si>
  <si>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</si>
  <si>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</si>
  <si>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</si>
  <si>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</si>
  <si>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</si>
  <si>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</si>
  <si>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</si>
  <si>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</si>
  <si>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</si>
  <si>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</si>
  <si>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</si>
  <si>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</si>
  <si>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</si>
  <si>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</si>
  <si>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</si>
  <si>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</si>
  <si>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</si>
  <si>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</si>
  <si>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</si>
  <si>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</si>
  <si>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</si>
  <si>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</si>
  <si>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</si>
  <si>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</si>
  <si>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</si>
  <si>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</si>
  <si>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</si>
  <si>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</si>
  <si>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</si>
  <si>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</si>
  <si>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</si>
  <si>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</si>
  <si>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</si>
  <si>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</si>
  <si>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</si>
  <si>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</si>
  <si>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</si>
  <si>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</si>
  <si>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</si>
  <si>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</si>
  <si>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</si>
  <si>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</si>
  <si>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</si>
  <si>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</si>
  <si>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</si>
  <si>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</si>
  <si>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</si>
  <si>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</si>
  <si>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</si>
  <si>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</si>
  <si>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</si>
  <si>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</si>
  <si>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</si>
  <si>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</si>
  <si>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</si>
  <si>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</si>
  <si>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</si>
  <si>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</si>
  <si>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</si>
  <si>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</si>
  <si>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</si>
  <si>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</si>
  <si>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</si>
  <si>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</si>
  <si>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</si>
  <si>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</si>
  <si>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</si>
  <si>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</si>
  <si>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</si>
  <si>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</si>
  <si>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</si>
  <si>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</si>
  <si>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</si>
  <si>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</si>
  <si>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</si>
  <si>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</si>
  <si>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</si>
  <si>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</si>
  <si>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</si>
  <si>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</si>
  <si>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</si>
  <si>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</si>
  <si>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</si>
  <si>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</si>
  <si>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</si>
  <si>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</si>
  <si>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</si>
  <si>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</si>
  <si>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</si>
  <si>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</si>
  <si>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</si>
  <si>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</si>
  <si>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</si>
  <si>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</si>
  <si>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</si>
  <si>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</si>
  <si>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</si>
  <si>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</si>
  <si>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</si>
  <si>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</si>
  <si>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</si>
  <si>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</si>
  <si>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</si>
  <si>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</si>
  <si>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</si>
  <si>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</si>
  <si>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</si>
  <si>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</si>
  <si>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</si>
  <si>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</si>
  <si>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</si>
  <si>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</si>
  <si>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</si>
  <si>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</si>
  <si>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</si>
  <si>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</si>
  <si>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</si>
  <si>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</si>
  <si>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</si>
  <si>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</si>
  <si>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</si>
  <si>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</si>
  <si>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</si>
  <si>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</si>
  <si>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</si>
  <si>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</si>
  <si>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</si>
  <si>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</si>
  <si>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</si>
  <si>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</si>
  <si>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</si>
  <si>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</si>
  <si>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</si>
  <si>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</si>
  <si>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</si>
  <si>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</si>
  <si>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</si>
  <si>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</si>
  <si>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</si>
  <si>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</si>
  <si>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</si>
  <si>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</si>
  <si>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</si>
  <si>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</si>
  <si>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</si>
  <si>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</si>
  <si>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</si>
  <si>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</si>
  <si>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</si>
  <si>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</si>
  <si>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</si>
  <si>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</si>
  <si>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</si>
  <si>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</si>
  <si>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</si>
  <si>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</si>
  <si>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</si>
  <si>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</si>
  <si>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</si>
  <si>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</si>
  <si>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</si>
  <si>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</si>
  <si>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</si>
  <si>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</si>
  <si>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</si>
  <si>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</si>
  <si>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</si>
  <si>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</si>
  <si>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</si>
  <si>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</si>
  <si>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</si>
  <si>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</si>
  <si>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</si>
  <si>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</si>
  <si>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</si>
  <si>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</si>
  <si>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</si>
  <si>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</si>
  <si>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</si>
  <si>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</si>
  <si>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</si>
  <si>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</si>
  <si>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</si>
  <si>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</si>
  <si>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</si>
  <si>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</si>
  <si>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</si>
  <si>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</si>
  <si>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</si>
  <si>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</si>
  <si>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</si>
  <si>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</si>
  <si>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</si>
  <si>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</si>
  <si>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</si>
  <si>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</si>
  <si>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</si>
  <si>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</si>
  <si>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</si>
  <si>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</si>
  <si>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</si>
  <si>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</si>
  <si>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</si>
  <si>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</si>
  <si>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</si>
  <si>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</si>
  <si>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</si>
  <si>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</si>
  <si>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</si>
  <si>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</si>
  <si>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</si>
  <si>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</si>
  <si>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</si>
  <si>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</si>
  <si>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</si>
  <si>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</si>
  <si>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</si>
  <si>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</si>
  <si>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</si>
  <si>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</si>
  <si>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</si>
  <si>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</si>
  <si>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</si>
  <si>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</si>
  <si>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</si>
  <si>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</si>
  <si>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</si>
  <si>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</si>
  <si>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</si>
  <si>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</si>
  <si>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</si>
  <si>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</si>
  <si>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</si>
  <si>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</si>
  <si>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</si>
  <si>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</si>
  <si>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</si>
  <si>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</si>
  <si>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</si>
  <si>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</si>
  <si>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</si>
  <si>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</si>
  <si>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</si>
  <si>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</si>
  <si>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</si>
  <si>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</si>
  <si>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</si>
  <si>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</si>
  <si>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</si>
  <si>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</si>
  <si>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</si>
  <si>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</si>
  <si>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</si>
  <si>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</si>
  <si>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</si>
  <si>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</si>
  <si>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</si>
  <si>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</si>
  <si>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</si>
  <si>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</si>
  <si>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</si>
  <si>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</si>
  <si>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</si>
  <si>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</si>
  <si>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</si>
  <si>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</si>
  <si>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</si>
  <si>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</si>
  <si>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</si>
  <si>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</si>
  <si>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</si>
  <si>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</si>
  <si>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</si>
  <si>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</si>
  <si>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</si>
  <si>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</si>
  <si>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</si>
  <si>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</si>
  <si>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</si>
  <si>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</si>
  <si>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</si>
  <si>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</si>
  <si>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</si>
  <si>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</si>
  <si>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</si>
  <si>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</si>
  <si>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</si>
  <si>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</si>
  <si>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</si>
  <si>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</si>
  <si>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</si>
  <si>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</si>
  <si>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</si>
  <si>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</si>
  <si>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</si>
  <si>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</si>
  <si>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</si>
  <si>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</si>
  <si>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</si>
  <si>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</si>
  <si>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</si>
  <si>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</si>
  <si>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</si>
  <si>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</si>
  <si>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</si>
  <si>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</si>
  <si>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</si>
  <si>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</si>
  <si>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</si>
  <si>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</si>
  <si>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</si>
  <si>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</si>
  <si>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</si>
  <si>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</si>
  <si>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</si>
  <si>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</si>
  <si>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</si>
  <si>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</si>
  <si>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</si>
  <si>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</si>
  <si>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</si>
  <si>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</si>
  <si>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</si>
  <si>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</si>
  <si>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</si>
  <si>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</si>
  <si>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</si>
  <si>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</si>
  <si>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</si>
  <si>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</si>
  <si>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</si>
  <si>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</si>
  <si>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</si>
  <si>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</si>
  <si>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</si>
  <si>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</si>
  <si>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</si>
  <si>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</si>
  <si>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</si>
  <si>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</si>
  <si>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</si>
  <si>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</si>
  <si>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</si>
  <si>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</si>
  <si>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</si>
  <si>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</si>
  <si>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</si>
  <si>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</si>
  <si>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</si>
  <si>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</si>
  <si>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</si>
  <si>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</si>
  <si>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</si>
  <si>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</si>
  <si>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</si>
  <si>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</si>
  <si>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</si>
  <si>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</si>
  <si>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</si>
  <si>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</si>
  <si>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</si>
  <si>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</si>
  <si>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</si>
  <si>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</si>
  <si>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</si>
  <si>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</si>
  <si>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</si>
  <si>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</si>
  <si>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</si>
  <si>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</si>
  <si>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</si>
  <si>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</si>
  <si>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</si>
  <si>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</si>
  <si>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</si>
  <si>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</si>
  <si>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</si>
  <si>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</si>
  <si>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</si>
  <si>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</si>
  <si>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</si>
  <si>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</si>
  <si>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</si>
  <si>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</si>
  <si>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</si>
  <si>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</si>
  <si>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</si>
  <si>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</si>
  <si>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</si>
  <si>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</si>
  <si>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</si>
  <si>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</si>
  <si>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</si>
  <si>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</si>
  <si>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</si>
  <si>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</si>
  <si>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</si>
  <si>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</si>
  <si>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</si>
  <si>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</si>
  <si>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</si>
  <si>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</si>
  <si>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</si>
  <si>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</si>
  <si>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</si>
  <si>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</si>
  <si>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</si>
  <si>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</si>
  <si>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</si>
  <si>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</si>
  <si>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</si>
  <si>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</si>
  <si>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</si>
  <si>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</si>
  <si>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</si>
  <si>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</si>
  <si>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</si>
  <si>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</si>
  <si>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</si>
  <si>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</si>
  <si>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</si>
  <si>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</si>
  <si>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</si>
  <si>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</si>
  <si>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</si>
  <si>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</si>
  <si>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</si>
  <si>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</si>
  <si>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</si>
  <si>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</si>
  <si>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</si>
  <si>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</si>
  <si>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</si>
  <si>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</si>
  <si>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</si>
  <si>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</si>
  <si>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</si>
  <si>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</si>
  <si>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</si>
  <si>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</si>
  <si>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</si>
  <si>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</si>
  <si>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</si>
  <si>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</si>
  <si>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</si>
  <si>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</si>
  <si>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</si>
  <si>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</si>
  <si>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</si>
  <si>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</si>
  <si>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</si>
  <si>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</si>
  <si>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</si>
  <si>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</si>
  <si>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</si>
  <si>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</si>
  <si>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</si>
  <si>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</si>
  <si>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</si>
  <si>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</si>
  <si>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</si>
  <si>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</si>
  <si>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</si>
  <si>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</si>
  <si>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</si>
  <si>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</si>
  <si>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</si>
  <si>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</si>
  <si>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</si>
  <si>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</si>
  <si>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</si>
  <si>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</si>
  <si>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</si>
  <si>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</si>
  <si>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</si>
  <si>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</si>
  <si>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</si>
  <si>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</si>
  <si>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</si>
  <si>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</si>
  <si>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</si>
  <si>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</si>
  <si>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</si>
  <si>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</si>
  <si>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</si>
  <si>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</si>
  <si>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</si>
  <si>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</si>
  <si>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</si>
  <si>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</si>
  <si>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</si>
  <si>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</si>
  <si>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</si>
  <si>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</si>
  <si>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</si>
  <si>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</si>
  <si>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</si>
  <si>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</si>
  <si>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</si>
  <si>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</si>
  <si>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</si>
  <si>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</si>
  <si>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</si>
  <si>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</si>
  <si>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</si>
  <si>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</si>
  <si>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</si>
  <si>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</si>
  <si>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</si>
  <si>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</si>
  <si>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</si>
  <si>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</si>
  <si>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</si>
  <si>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</si>
  <si>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</si>
  <si>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</si>
  <si>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</si>
  <si>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</si>
  <si>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</si>
  <si>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</si>
  <si>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</si>
  <si>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</si>
  <si>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</si>
  <si>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</si>
  <si>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</si>
  <si>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</si>
  <si>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</si>
  <si>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</si>
  <si>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</si>
  <si>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</si>
  <si>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</si>
  <si>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</si>
  <si>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</si>
  <si>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</si>
  <si>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</si>
  <si>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</si>
  <si>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</si>
  <si>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</si>
  <si>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</si>
  <si>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</si>
  <si>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</si>
  <si>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</si>
  <si>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</si>
  <si>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</si>
  <si>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</si>
  <si>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</si>
  <si>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</si>
  <si>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</si>
  <si>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</si>
  <si>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</si>
  <si>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</si>
  <si>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</si>
  <si>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</si>
  <si>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</si>
  <si>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</si>
  <si>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</si>
  <si>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</si>
  <si>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</si>
  <si>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</si>
  <si>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</si>
  <si>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</si>
  <si>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</si>
  <si>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</si>
  <si>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</si>
  <si>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</si>
  <si>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</si>
  <si>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</si>
  <si>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</si>
  <si>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</si>
  <si>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</si>
  <si>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</si>
  <si>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</si>
  <si>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</si>
  <si>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</si>
  <si>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</si>
  <si>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</si>
  <si>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</si>
  <si>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</si>
  <si>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</si>
  <si>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</si>
  <si>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</si>
  <si>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</si>
  <si>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</si>
  <si>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</si>
  <si>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</si>
  <si>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</si>
  <si>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</si>
  <si>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</si>
  <si>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</si>
  <si>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</si>
  <si>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</si>
  <si>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</si>
  <si>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</si>
  <si>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</si>
  <si>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</si>
  <si>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</si>
  <si>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</si>
  <si>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</si>
  <si>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</si>
  <si>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</si>
  <si>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</si>
  <si>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</si>
  <si>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</si>
  <si>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</si>
  <si>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</si>
  <si>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</si>
  <si>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</si>
  <si>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</si>
  <si>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</si>
  <si>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</si>
  <si>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</si>
  <si>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</si>
  <si>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</si>
  <si>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</si>
  <si>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</si>
  <si>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</si>
  <si>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</si>
  <si>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</si>
  <si>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</si>
  <si>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</si>
  <si>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</si>
  <si>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</si>
  <si>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</si>
  <si>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</si>
  <si>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</si>
  <si>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</si>
  <si>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</si>
  <si>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</si>
  <si>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</si>
  <si>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</si>
  <si>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</si>
  <si>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</si>
  <si>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</si>
  <si>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</si>
  <si>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</si>
  <si>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</si>
  <si>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</si>
  <si>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</si>
  <si>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</si>
  <si>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</si>
  <si>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</si>
  <si>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</si>
  <si>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</si>
  <si>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</si>
  <si>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</si>
  <si>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</si>
  <si>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</si>
  <si>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</si>
  <si>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</si>
  <si>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</si>
  <si>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</si>
  <si>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</si>
  <si>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</si>
  <si>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</si>
  <si>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</si>
  <si>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</si>
  <si>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</si>
  <si>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</si>
  <si>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</si>
  <si>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</si>
  <si>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</si>
  <si>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</si>
  <si>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</si>
  <si>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</si>
  <si>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</si>
  <si>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</si>
  <si>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</si>
  <si>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</si>
  <si>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</si>
  <si>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</si>
  <si>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</si>
  <si>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</si>
  <si>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</si>
  <si>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</si>
  <si>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</si>
  <si>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</si>
  <si>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</si>
  <si>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</si>
  <si>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</si>
  <si>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</si>
  <si>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</si>
  <si>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</si>
  <si>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</si>
  <si>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</si>
  <si>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</si>
  <si>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</si>
  <si>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</si>
  <si>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</si>
  <si>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</si>
  <si>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</si>
  <si>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</si>
  <si>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</si>
  <si>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</si>
  <si>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</si>
  <si>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</si>
  <si>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</si>
  <si>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</si>
  <si>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</si>
  <si>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</si>
  <si>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</si>
  <si>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</si>
  <si>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</si>
  <si>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</si>
  <si>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</si>
  <si>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</si>
  <si>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</si>
  <si>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</si>
  <si>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</si>
  <si>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</si>
  <si>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</si>
  <si>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</si>
  <si>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</si>
  <si>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</si>
  <si>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</si>
  <si>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</si>
  <si>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</si>
  <si>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</si>
  <si>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</si>
  <si>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</si>
  <si>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</si>
  <si>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</si>
  <si>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</si>
  <si>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</si>
  <si>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</si>
  <si>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</si>
  <si>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</si>
  <si>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</si>
  <si>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</si>
  <si>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</si>
  <si>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</si>
  <si>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</si>
  <si>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</si>
  <si>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</si>
  <si>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</si>
  <si>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</si>
  <si>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</si>
  <si>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</si>
  <si>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</si>
  <si>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</si>
  <si>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</si>
  <si>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</si>
  <si>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</si>
  <si>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</si>
  <si>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</si>
  <si>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</si>
  <si>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</si>
  <si>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</si>
  <si>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</si>
  <si>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</si>
  <si>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</si>
  <si>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</si>
  <si>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</si>
  <si>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</si>
  <si>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</si>
  <si>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</si>
  <si>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</si>
  <si>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</si>
  <si>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</si>
  <si>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</si>
  <si>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</si>
  <si>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</si>
  <si>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</si>
  <si>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</si>
  <si>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</si>
  <si>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</si>
  <si>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</si>
  <si>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</si>
  <si>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</si>
  <si>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</si>
  <si>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</si>
  <si>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</si>
  <si>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</si>
  <si>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</si>
  <si>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</si>
  <si>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</si>
  <si>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</si>
  <si>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</si>
  <si>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</si>
  <si>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</si>
  <si>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</si>
  <si>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</si>
  <si>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</si>
  <si>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</si>
  <si>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</si>
  <si>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</si>
  <si>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</si>
  <si>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</si>
  <si>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</si>
  <si>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</si>
  <si>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</si>
  <si>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</si>
  <si>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</si>
  <si>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</si>
  <si>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</si>
  <si>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</si>
  <si>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</si>
  <si>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</si>
  <si>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</si>
  <si>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</si>
  <si>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</si>
  <si>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</si>
  <si>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</si>
  <si>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</si>
  <si>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</si>
  <si>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</si>
  <si>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</si>
  <si>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</si>
  <si>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</si>
  <si>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</si>
  <si>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</si>
  <si>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</si>
  <si>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</si>
  <si>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</si>
  <si>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</si>
  <si>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</si>
  <si>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</si>
  <si>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</si>
  <si>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</si>
  <si>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</si>
  <si>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</si>
  <si>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</si>
  <si>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</si>
  <si>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</si>
  <si>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</si>
  <si>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</si>
  <si>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</si>
  <si>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</si>
  <si>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</si>
  <si>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</si>
  <si>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</si>
  <si>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</si>
  <si>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</si>
  <si>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</si>
  <si>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</si>
  <si>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</si>
  <si>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</si>
  <si>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</si>
  <si>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</si>
  <si>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</si>
  <si>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</si>
  <si>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</si>
  <si>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</si>
  <si>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</si>
  <si>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</si>
  <si>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</si>
  <si>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</si>
  <si>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</si>
  <si>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</si>
  <si>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</si>
  <si>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</si>
  <si>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</si>
  <si>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</si>
  <si>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</si>
  <si>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</si>
  <si>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</si>
  <si>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</si>
  <si>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</si>
  <si>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</si>
  <si>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</si>
  <si>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</si>
  <si>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</si>
  <si>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</si>
  <si>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</si>
  <si>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</si>
  <si>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</si>
  <si>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</si>
  <si>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</si>
  <si>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</si>
  <si>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</si>
  <si>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</si>
  <si>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</si>
  <si>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</si>
  <si>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</si>
  <si>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</si>
  <si>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</si>
  <si>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</si>
  <si>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</si>
  <si>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</si>
  <si>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</si>
  <si>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</si>
  <si>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</si>
  <si>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</si>
  <si>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</si>
  <si>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</si>
  <si>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</si>
  <si>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</si>
  <si>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</si>
  <si>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</si>
  <si>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</si>
  <si>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</si>
  <si>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</si>
  <si>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</si>
  <si>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</si>
  <si>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</si>
  <si>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</si>
  <si>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</si>
  <si>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</si>
  <si>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</si>
  <si>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</si>
  <si>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</si>
  <si>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</si>
  <si>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</si>
  <si>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</si>
  <si>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</si>
  <si>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</si>
  <si>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</si>
  <si>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</si>
  <si>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</si>
  <si>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</si>
  <si>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</si>
  <si>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</si>
  <si>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</si>
  <si>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</si>
  <si>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</si>
  <si>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</si>
  <si>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</si>
  <si>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</si>
  <si>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</si>
  <si>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</si>
  <si>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</si>
  <si>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</si>
  <si>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</si>
  <si>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</si>
  <si>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</si>
  <si>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</si>
  <si>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</si>
  <si>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</si>
  <si>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</si>
  <si>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</si>
  <si>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</si>
  <si>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</si>
  <si>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</si>
  <si>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</si>
  <si>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</si>
  <si>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</si>
  <si>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</si>
  <si>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</si>
  <si>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</si>
  <si>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</si>
  <si>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</si>
  <si>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</si>
  <si>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</si>
  <si>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</si>
  <si>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</si>
  <si>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</si>
  <si>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</si>
  <si>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</si>
  <si>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</si>
  <si>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</si>
  <si>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</si>
  <si>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</si>
  <si>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</si>
  <si>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</si>
  <si>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</si>
  <si>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</si>
  <si>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</si>
  <si>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</si>
  <si>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</si>
  <si>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</si>
  <si>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</si>
  <si>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</si>
  <si>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</si>
  <si>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</si>
  <si>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</si>
  <si>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</si>
  <si>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</si>
  <si>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</si>
  <si>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</si>
  <si>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</si>
  <si>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</si>
  <si>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</si>
  <si>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</si>
  <si>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</si>
  <si>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</si>
  <si>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</si>
  <si>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</si>
  <si>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</si>
  <si>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</si>
  <si>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</si>
  <si>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</si>
  <si>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</si>
  <si>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</si>
  <si>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</si>
  <si>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</si>
  <si>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</si>
  <si>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</si>
  <si>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</si>
  <si>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</si>
  <si>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</si>
  <si>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</si>
  <si>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</si>
  <si>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</si>
  <si>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</si>
  <si>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</si>
  <si>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</si>
  <si>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</si>
  <si>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</si>
  <si>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</si>
  <si>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</si>
  <si>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</si>
  <si>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</si>
  <si>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</si>
  <si>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</si>
  <si>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</si>
  <si>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</si>
  <si>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</si>
  <si>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</si>
  <si>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</si>
  <si>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</si>
  <si>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</si>
  <si>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</si>
  <si>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</si>
  <si>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</si>
  <si>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</si>
  <si>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</si>
  <si>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</si>
  <si>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</si>
  <si>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</si>
  <si>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</si>
  <si>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</si>
  <si>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</si>
  <si>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</si>
  <si>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</si>
  <si>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</si>
  <si>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</si>
  <si>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</si>
  <si>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</si>
  <si>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</si>
  <si>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</si>
  <si>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</si>
  <si>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</si>
  <si>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</si>
  <si>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</si>
  <si>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</si>
  <si>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</si>
  <si>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</si>
  <si>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</si>
  <si>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</si>
  <si>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</si>
  <si>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</si>
  <si>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</si>
  <si>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</si>
  <si>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</si>
  <si>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</si>
  <si>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</si>
  <si>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</si>
  <si>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</si>
  <si>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</si>
  <si>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</si>
  <si>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</si>
  <si>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</si>
  <si>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</si>
  <si>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</si>
  <si>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</si>
  <si>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</si>
  <si>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</si>
  <si>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</si>
  <si>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</si>
  <si>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</si>
  <si>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</si>
  <si>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</si>
  <si>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</si>
  <si>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</si>
  <si>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</si>
  <si>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</si>
  <si>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</si>
  <si>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</si>
  <si>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</si>
  <si>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</si>
  <si>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</si>
  <si>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</si>
  <si>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</si>
  <si>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</si>
  <si>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</si>
  <si>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</si>
  <si>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</si>
  <si>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</si>
  <si>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</si>
  <si>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</si>
  <si>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</si>
  <si>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</si>
  <si>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</si>
  <si>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</si>
  <si>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</si>
  <si>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</si>
  <si>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</si>
  <si>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</si>
  <si>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</si>
  <si>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</si>
  <si>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</si>
  <si>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</si>
  <si>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</si>
  <si>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</si>
  <si>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</si>
  <si>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</si>
  <si>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</si>
  <si>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</si>
  <si>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</si>
  <si>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</si>
  <si>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</si>
  <si>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</si>
  <si>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</si>
  <si>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</si>
  <si>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</si>
  <si>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</si>
  <si>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</si>
  <si>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</si>
  <si>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</si>
  <si>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</si>
  <si>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</si>
  <si>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</si>
  <si>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</si>
  <si>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</si>
  <si>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</si>
  <si>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</si>
  <si>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</si>
  <si>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</si>
  <si>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</si>
  <si>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</si>
  <si>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</si>
  <si>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</si>
  <si>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</si>
  <si>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</si>
  <si>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</si>
  <si>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</si>
  <si>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</si>
  <si>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</si>
  <si>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</si>
  <si>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</si>
  <si>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</si>
  <si>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</si>
  <si>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</si>
  <si>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</si>
  <si>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</si>
  <si>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</si>
  <si>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</si>
  <si>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</si>
  <si>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</si>
  <si>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</si>
  <si>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</si>
  <si>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</si>
  <si>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</si>
  <si>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</si>
  <si>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</si>
  <si>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</si>
  <si>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</si>
  <si>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</si>
  <si>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</si>
  <si>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</si>
  <si>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</si>
  <si>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</si>
  <si>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</si>
  <si>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</si>
  <si>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</si>
  <si>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</si>
  <si>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</si>
  <si>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</si>
  <si>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</si>
  <si>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</si>
  <si>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</si>
  <si>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</si>
  <si>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</si>
  <si>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</si>
  <si>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</si>
  <si>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</si>
  <si>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</si>
  <si>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</si>
  <si>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</si>
  <si>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</si>
  <si>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</si>
  <si>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</si>
  <si>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</si>
  <si>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</si>
  <si>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</si>
  <si>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</si>
  <si>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</si>
  <si>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</si>
  <si>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</si>
  <si>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</si>
  <si>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</si>
  <si>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</si>
  <si>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</si>
  <si>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</si>
  <si>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</si>
  <si>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</si>
  <si>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</si>
  <si>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</si>
  <si>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</si>
  <si>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</si>
  <si>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</si>
  <si>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</si>
  <si>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</si>
  <si>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</si>
  <si>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</si>
  <si>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</si>
  <si>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</si>
  <si>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</si>
  <si>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</si>
  <si>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</si>
  <si>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</si>
  <si>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</si>
  <si>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</si>
  <si>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</si>
  <si>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</si>
  <si>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</si>
  <si>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</si>
  <si>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</si>
  <si>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</si>
  <si>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</si>
  <si>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</si>
  <si>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</si>
  <si>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</si>
  <si>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</si>
  <si>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</si>
  <si>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</si>
  <si>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</si>
  <si>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</si>
  <si>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</si>
  <si>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</si>
  <si>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</si>
  <si>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</si>
  <si>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</si>
  <si>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</si>
  <si>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</si>
  <si>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</si>
  <si>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</si>
  <si>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</si>
  <si>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</si>
  <si>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</si>
  <si>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</si>
  <si>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</si>
  <si>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</si>
  <si>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</si>
  <si>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</si>
  <si>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</si>
  <si>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</si>
  <si>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</si>
  <si>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</si>
  <si>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</si>
  <si>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</si>
  <si>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</si>
  <si>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</si>
  <si>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</si>
  <si>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</si>
  <si>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</si>
  <si>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</si>
  <si>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</si>
  <si>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</si>
  <si>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</si>
  <si>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</si>
  <si>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</si>
  <si>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</si>
  <si>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</si>
  <si>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</si>
  <si>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</si>
  <si>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</si>
  <si>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</si>
  <si>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</si>
  <si>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</si>
  <si>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</si>
  <si>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</si>
  <si>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</si>
  <si>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</si>
  <si>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</si>
  <si>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</si>
  <si>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</si>
  <si>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</si>
  <si>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</si>
  <si>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</si>
  <si>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</si>
  <si>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</si>
  <si>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</si>
  <si>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</si>
  <si>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</si>
  <si>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</si>
  <si>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</si>
  <si>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</si>
  <si>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</si>
  <si>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</si>
  <si>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</si>
  <si>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</si>
  <si>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</si>
  <si>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</si>
  <si>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</si>
  <si>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</si>
  <si>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</si>
  <si>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</si>
  <si>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</si>
  <si>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</si>
  <si>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</si>
  <si>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</si>
  <si>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</si>
  <si>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</si>
  <si>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</si>
  <si>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</si>
  <si>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</si>
  <si>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</si>
  <si>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</si>
  <si>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</si>
  <si>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</si>
  <si>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</si>
  <si>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</si>
  <si>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</si>
  <si>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</si>
  <si>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</si>
  <si>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</si>
  <si>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</si>
  <si>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</si>
  <si>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</si>
  <si>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</si>
  <si>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</si>
  <si>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</si>
  <si>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</si>
  <si>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</si>
  <si>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</si>
  <si>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</si>
  <si>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</si>
  <si>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</si>
  <si>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</si>
  <si>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</si>
  <si>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</si>
  <si>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</si>
  <si>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</si>
  <si>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</si>
  <si>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</si>
  <si>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</si>
  <si>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</si>
  <si>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</si>
  <si>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</si>
  <si>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</si>
  <si>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</si>
  <si>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</si>
  <si>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</si>
  <si>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</si>
  <si>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</si>
  <si>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</si>
  <si>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</si>
  <si>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</si>
  <si>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</si>
  <si>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</si>
  <si>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</si>
  <si>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</si>
  <si>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</si>
  <si>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</si>
  <si>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</si>
  <si>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</si>
  <si>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</si>
  <si>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</si>
  <si>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</si>
  <si>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</si>
  <si>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</si>
  <si>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</si>
  <si>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</si>
  <si>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</si>
  <si>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</si>
  <si>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</si>
  <si>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</si>
  <si>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</si>
  <si>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</si>
  <si>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</si>
  <si>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</si>
  <si>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</si>
  <si>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</si>
  <si>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</si>
  <si>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</si>
  <si>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</si>
  <si>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</si>
  <si>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</si>
  <si>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</si>
  <si>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</si>
  <si>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</si>
  <si>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</si>
  <si>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</si>
  <si>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</si>
  <si>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</si>
  <si>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</si>
  <si>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</si>
  <si>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</si>
  <si>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</si>
  <si>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</si>
  <si>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</si>
  <si>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</si>
  <si>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</si>
  <si>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</si>
  <si>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</si>
  <si>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</si>
  <si>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</si>
  <si>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</si>
  <si>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</si>
  <si>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</si>
  <si>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</si>
  <si>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</si>
  <si>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</si>
  <si>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</si>
  <si>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</si>
  <si>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</si>
  <si>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</si>
  <si>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</si>
  <si>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</si>
  <si>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</si>
  <si>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</si>
  <si>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</si>
  <si>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</si>
  <si>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</si>
  <si>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</si>
  <si>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</si>
  <si>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</si>
  <si>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</si>
  <si>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</si>
  <si>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</si>
  <si>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</si>
  <si>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</si>
  <si>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</si>
  <si>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</si>
  <si>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</si>
  <si>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</si>
  <si>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</si>
  <si>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</si>
  <si>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</si>
  <si>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</si>
  <si>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</si>
  <si>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</si>
  <si>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</si>
  <si>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</si>
  <si>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</si>
  <si>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</si>
  <si>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</si>
  <si>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</si>
  <si>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</si>
  <si>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</si>
  <si>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</si>
  <si>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</si>
  <si>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</si>
  <si>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</si>
  <si>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</si>
  <si>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</si>
  <si>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</si>
  <si>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</si>
  <si>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</si>
  <si>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</si>
  <si>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</si>
  <si>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</si>
  <si>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</si>
  <si>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</si>
  <si>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</si>
  <si>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</si>
  <si>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</si>
  <si>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</si>
  <si>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</si>
  <si>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</si>
  <si>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</si>
  <si>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</si>
  <si>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</si>
  <si>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</si>
  <si>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</si>
  <si>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</si>
  <si>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</si>
  <si>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</si>
  <si>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</si>
  <si>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</si>
  <si>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</si>
  <si>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</si>
  <si>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</si>
  <si>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</si>
  <si>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</si>
  <si>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</si>
  <si>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</si>
  <si>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</si>
  <si>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</si>
  <si>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</si>
  <si>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</si>
  <si>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</si>
  <si>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</si>
  <si>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</si>
  <si>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</si>
  <si>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</si>
  <si>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</si>
  <si>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</si>
  <si>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</si>
  <si>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</si>
  <si>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</si>
  <si>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</si>
  <si>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</si>
  <si>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</si>
  <si>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</si>
  <si>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</si>
  <si>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</si>
  <si>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</si>
  <si>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</si>
  <si>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</si>
  <si>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</si>
  <si>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</si>
  <si>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</si>
  <si>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</si>
  <si>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</si>
  <si>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</si>
  <si>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</si>
  <si>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</si>
  <si>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</si>
  <si>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</si>
  <si>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</si>
  <si>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</si>
  <si>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</si>
  <si>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</si>
  <si>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</si>
  <si>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</si>
  <si>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</si>
  <si>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</si>
  <si>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</si>
  <si>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</si>
  <si>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</si>
  <si>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</si>
  <si>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</si>
  <si>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</si>
  <si>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</si>
  <si>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</si>
  <si>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</si>
  <si>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</si>
  <si>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</si>
  <si>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</si>
  <si>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</si>
  <si>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</si>
  <si>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</si>
  <si>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</si>
  <si>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</si>
  <si>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</si>
  <si>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</si>
  <si>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</si>
  <si>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</si>
  <si>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</si>
  <si>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</si>
  <si>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</si>
  <si>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</si>
  <si>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</si>
  <si>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</si>
  <si>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</si>
  <si>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</si>
  <si>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</si>
  <si>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</si>
  <si>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</si>
  <si>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</si>
  <si>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</si>
  <si>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</si>
  <si>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</si>
  <si>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</si>
  <si>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</si>
  <si>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</si>
  <si>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</si>
  <si>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</si>
  <si>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</si>
  <si>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</si>
  <si>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</si>
  <si>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</si>
  <si>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</si>
  <si>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</si>
  <si>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</si>
  <si>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</si>
  <si>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</si>
  <si>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</si>
  <si>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</si>
  <si>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</si>
  <si>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</si>
  <si>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</si>
  <si>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</si>
  <si>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</si>
  <si>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</si>
  <si>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</si>
  <si>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</si>
  <si>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</si>
  <si>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</si>
  <si>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</si>
  <si>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</si>
  <si>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</si>
  <si>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</si>
  <si>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</si>
  <si>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</si>
  <si>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</si>
  <si>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</si>
  <si>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</si>
  <si>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</si>
  <si>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</si>
  <si>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</si>
  <si>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</si>
  <si>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</si>
  <si>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</si>
  <si>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</si>
  <si>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</si>
  <si>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</si>
  <si>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</si>
  <si>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</si>
  <si>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</si>
  <si>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</si>
  <si>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</si>
  <si>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</si>
  <si>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</si>
  <si>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</si>
  <si>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</si>
  <si>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</si>
  <si>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</si>
  <si>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</si>
  <si>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</si>
  <si>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</si>
  <si>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</si>
  <si>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</si>
  <si>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</si>
  <si>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</si>
  <si>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</si>
  <si>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</si>
  <si>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</si>
  <si>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</si>
  <si>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</si>
  <si>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</si>
  <si>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</si>
  <si>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</si>
  <si>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</si>
  <si>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</si>
  <si>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</si>
  <si>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</si>
  <si>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</si>
  <si>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</si>
  <si>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</si>
  <si>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</si>
  <si>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</si>
  <si>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</si>
  <si>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</si>
  <si>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</si>
  <si>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</si>
  <si>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</si>
  <si>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</si>
  <si>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</si>
  <si>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</si>
  <si>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</si>
  <si>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</si>
  <si>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</si>
  <si>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</si>
  <si>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</si>
  <si>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</si>
  <si>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</si>
  <si>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</si>
  <si>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</si>
  <si>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</si>
  <si>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</si>
  <si>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</si>
  <si>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</si>
  <si>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</si>
  <si>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</si>
  <si>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</si>
  <si>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</si>
  <si>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</si>
  <si>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</si>
  <si>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</si>
  <si>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</si>
  <si>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</si>
  <si>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</si>
  <si>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</si>
  <si>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</si>
  <si>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</si>
  <si>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</si>
  <si>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</si>
  <si>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</si>
  <si>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</si>
  <si>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</si>
  <si>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</si>
  <si>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</si>
  <si>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</si>
  <si>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</si>
  <si>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</si>
  <si>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</si>
  <si>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</si>
  <si>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</si>
  <si>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</si>
  <si>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</si>
  <si>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</si>
  <si>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</si>
  <si>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</si>
  <si>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</si>
  <si>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</si>
  <si>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</si>
  <si>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</si>
  <si>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</si>
  <si>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</si>
  <si>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</si>
  <si>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</si>
  <si>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</si>
  <si>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</si>
  <si>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</si>
  <si>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</si>
  <si>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</si>
  <si>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</si>
  <si>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</si>
  <si>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</si>
  <si>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</si>
  <si>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</si>
  <si>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</si>
  <si>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</si>
  <si>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</si>
  <si>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</si>
  <si>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</si>
  <si>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</si>
  <si>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</si>
  <si>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</si>
  <si>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</si>
  <si>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</si>
  <si>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</si>
  <si>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</si>
  <si>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</si>
  <si>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</si>
  <si>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</si>
  <si>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</si>
  <si>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</si>
  <si>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</si>
  <si>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</si>
  <si>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</si>
  <si>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</si>
  <si>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</si>
  <si>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</si>
  <si>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</si>
  <si>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</si>
  <si>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</si>
  <si>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</si>
  <si>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</si>
  <si>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</si>
  <si>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</si>
  <si>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</si>
  <si>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</si>
  <si>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</si>
  <si>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</si>
  <si>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</si>
  <si>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</si>
  <si>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</si>
  <si>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</si>
  <si>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</si>
  <si>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</si>
  <si>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</si>
  <si>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</si>
  <si>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</si>
  <si>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</si>
  <si>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</si>
  <si>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</si>
  <si>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</si>
  <si>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</si>
  <si>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</si>
  <si>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</si>
  <si>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</si>
  <si>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</si>
  <si>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</si>
  <si>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</si>
  <si>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</si>
  <si>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</si>
  <si>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</si>
  <si>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</si>
  <si>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</si>
  <si>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</si>
  <si>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</si>
  <si>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</si>
  <si>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</si>
  <si>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</si>
  <si>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</si>
  <si>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</si>
  <si>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</si>
  <si>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</si>
  <si>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</si>
  <si>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</si>
  <si>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</si>
  <si>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</si>
  <si>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</si>
  <si>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</si>
  <si>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</si>
  <si>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</si>
  <si>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</si>
  <si>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</si>
  <si>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</si>
  <si>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</si>
  <si>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</si>
  <si>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</si>
  <si>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</si>
  <si>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</si>
  <si>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</si>
  <si>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</si>
  <si>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</si>
  <si>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</si>
  <si>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</si>
  <si>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</si>
  <si>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</si>
  <si>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</si>
  <si>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</si>
  <si>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</si>
  <si>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</si>
  <si>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</si>
  <si>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</si>
  <si>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</si>
  <si>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</si>
  <si>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</si>
  <si>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</si>
  <si>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</si>
  <si>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</si>
  <si>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</si>
  <si>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</si>
  <si>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</si>
  <si>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</si>
  <si>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</si>
  <si>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</si>
  <si>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</si>
  <si>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</si>
  <si>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</si>
  <si>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</si>
  <si>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</si>
  <si>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</si>
  <si>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</si>
  <si>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</si>
  <si>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</si>
  <si>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</si>
  <si>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</si>
  <si>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</si>
  <si>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</si>
  <si>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</si>
  <si>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</si>
  <si>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</si>
  <si>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</si>
  <si>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</si>
  <si>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</si>
  <si>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</si>
  <si>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</si>
  <si>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</si>
  <si>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</si>
  <si>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</si>
  <si>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</si>
  <si>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</si>
  <si>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</si>
  <si>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</si>
  <si>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</si>
  <si>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</si>
  <si>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</si>
  <si>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</si>
  <si>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</si>
  <si>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</si>
  <si>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</si>
  <si>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</si>
  <si>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</si>
  <si>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</si>
  <si>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</si>
  <si>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</si>
  <si>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</si>
  <si>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</si>
  <si>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</si>
  <si>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</si>
  <si>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</si>
  <si>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</si>
  <si>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</si>
  <si>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</si>
  <si>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</si>
  <si>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</si>
  <si>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</si>
  <si>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</si>
  <si>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</si>
  <si>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</si>
  <si>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</si>
  <si>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</si>
  <si>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</si>
  <si>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</si>
  <si>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</si>
  <si>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</si>
  <si>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</si>
  <si>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</si>
  <si>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</si>
  <si>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</si>
  <si>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</si>
  <si>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</si>
  <si>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</si>
  <si>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</si>
  <si>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</si>
  <si>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</si>
  <si>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</si>
  <si>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</si>
  <si>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</si>
  <si>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</si>
  <si>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</si>
  <si>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</si>
  <si>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</si>
  <si>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</si>
  <si>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</si>
  <si>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</si>
  <si>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</si>
  <si>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</si>
  <si>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</si>
  <si>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</si>
  <si>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</si>
  <si>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</si>
  <si>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</si>
  <si>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</si>
  <si>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</si>
  <si>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</si>
  <si>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</si>
  <si>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</si>
  <si>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</si>
  <si>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</si>
  <si>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</si>
  <si>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</si>
  <si>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</si>
  <si>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</si>
  <si>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</si>
  <si>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</si>
  <si>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</si>
  <si>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</si>
  <si>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</si>
  <si>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</si>
  <si>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</si>
  <si>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</si>
  <si>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</si>
  <si>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</si>
  <si>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</si>
  <si>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</si>
  <si>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</si>
  <si>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</si>
  <si>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</si>
  <si>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</si>
  <si>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</si>
  <si>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</si>
  <si>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</si>
  <si>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</si>
  <si>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</si>
  <si>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</si>
  <si>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</si>
  <si>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</si>
  <si>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</si>
  <si>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</si>
  <si>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</si>
  <si>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</si>
  <si>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</si>
  <si>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</si>
  <si>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</si>
  <si>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</si>
  <si>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</si>
  <si>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</si>
  <si>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</si>
  <si>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</si>
  <si>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</si>
  <si>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</si>
  <si>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</si>
  <si>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</si>
  <si>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</si>
  <si>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</si>
  <si>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</si>
  <si>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</si>
  <si>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</si>
  <si>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</si>
  <si>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</si>
  <si>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</si>
  <si>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</si>
  <si>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</si>
  <si>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</si>
  <si>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</si>
  <si>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</si>
  <si>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</si>
  <si>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</si>
  <si>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</si>
  <si>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</si>
  <si>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</si>
  <si>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</si>
  <si>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</si>
  <si>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</si>
  <si>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</si>
  <si>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</si>
  <si>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</si>
  <si>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</si>
  <si>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</si>
  <si>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</si>
  <si>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</si>
  <si>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</si>
  <si>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</si>
  <si>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</si>
  <si>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</si>
  <si>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</si>
  <si>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</si>
  <si>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</si>
  <si>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</si>
  <si>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</si>
  <si>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</si>
  <si>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</si>
  <si>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</si>
  <si>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</si>
  <si>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</si>
  <si>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</si>
  <si>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</si>
  <si>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</si>
  <si>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</si>
  <si>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</si>
  <si>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</si>
  <si>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</si>
  <si>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</si>
  <si>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</si>
  <si>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</si>
  <si>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</si>
  <si>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</si>
  <si>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</si>
  <si>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</si>
  <si>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</si>
  <si>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</si>
  <si>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</si>
  <si>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</si>
  <si>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</si>
  <si>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</si>
  <si>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</si>
  <si>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</si>
  <si>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</si>
  <si>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</si>
  <si>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</si>
  <si>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</si>
  <si>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</si>
  <si>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</si>
  <si>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</si>
  <si>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</si>
  <si>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</si>
  <si>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</si>
  <si>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</si>
  <si>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</si>
  <si>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</si>
  <si>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</si>
  <si>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</si>
  <si>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</si>
  <si>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</si>
  <si>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</si>
  <si>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</si>
  <si>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</si>
  <si>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</si>
  <si>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</si>
  <si>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</si>
  <si>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</si>
  <si>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</si>
  <si>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</si>
  <si>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</si>
  <si>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</si>
  <si>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</si>
  <si>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</si>
  <si>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</si>
  <si>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</si>
  <si>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</si>
  <si>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</si>
  <si>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</si>
  <si>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</si>
  <si>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</si>
  <si>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</si>
  <si>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</si>
  <si>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</si>
  <si>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</si>
  <si>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</si>
  <si>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</si>
  <si>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</si>
  <si>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</si>
  <si>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</si>
  <si>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</si>
  <si>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</si>
  <si>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</si>
  <si>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</si>
  <si>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</si>
  <si>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</si>
  <si>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</si>
  <si>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</si>
  <si>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</si>
  <si>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</si>
  <si>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</si>
  <si>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</si>
  <si>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</si>
  <si>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</si>
  <si>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</si>
  <si>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</si>
  <si>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</si>
  <si>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</si>
  <si>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</si>
  <si>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</si>
  <si>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</si>
  <si>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</si>
  <si>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</si>
  <si>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</si>
  <si>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</si>
  <si>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</si>
  <si>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</si>
  <si>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</si>
  <si>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</si>
  <si>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</si>
  <si>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</si>
  <si>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</si>
  <si>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</si>
  <si>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</si>
  <si>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</si>
  <si>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</si>
  <si>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</si>
  <si>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</si>
  <si>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</si>
  <si>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</si>
  <si>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</si>
  <si>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</si>
  <si>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</si>
  <si>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</si>
  <si>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</si>
  <si>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</si>
  <si>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</si>
  <si>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</si>
  <si>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</si>
  <si>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</si>
  <si>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</si>
  <si>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</si>
  <si>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</si>
  <si>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</si>
  <si>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</si>
  <si>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</si>
  <si>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</si>
  <si>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</si>
  <si>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</si>
  <si>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</si>
  <si>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</si>
  <si>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</si>
  <si>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</si>
  <si>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</si>
  <si>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</si>
  <si>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</si>
  <si>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</si>
  <si>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</si>
  <si>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</si>
  <si>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</si>
  <si>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</si>
  <si>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</si>
  <si>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</si>
  <si>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</si>
  <si>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</si>
  <si>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</si>
  <si>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</si>
  <si>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</si>
  <si>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</si>
  <si>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</si>
  <si>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</si>
  <si>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</si>
  <si>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</si>
  <si>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</si>
  <si>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</si>
  <si>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</si>
  <si>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</si>
  <si>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</si>
  <si>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</si>
  <si>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</si>
  <si>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</si>
  <si>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</si>
  <si>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</si>
  <si>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</si>
  <si>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</si>
  <si>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</si>
  <si>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</si>
  <si>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</si>
  <si>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</si>
  <si>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</si>
  <si>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</si>
  <si>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</si>
  <si>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</si>
  <si>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</si>
  <si>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</si>
  <si>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</si>
  <si>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</si>
  <si>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</si>
  <si>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</si>
  <si>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</si>
  <si>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</si>
  <si>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</si>
  <si>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</si>
  <si>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</si>
  <si>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</si>
  <si>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</si>
  <si>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</si>
  <si>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</si>
  <si>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</si>
  <si>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</si>
  <si>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</si>
  <si>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</si>
  <si>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</si>
  <si>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</si>
  <si>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</si>
  <si>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</si>
  <si>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</si>
  <si>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</si>
  <si>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</si>
  <si>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</si>
  <si>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</si>
  <si>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</si>
  <si>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</si>
  <si>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</si>
  <si>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</si>
  <si>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</si>
  <si>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</si>
  <si>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</si>
  <si>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</si>
  <si>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</si>
  <si>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</si>
  <si>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</si>
  <si>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</si>
  <si>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</si>
  <si>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</si>
  <si>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</si>
  <si>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</si>
  <si>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</si>
  <si>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</si>
  <si>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</si>
  <si>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</si>
  <si>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</si>
  <si>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</si>
  <si>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</si>
  <si>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</si>
  <si>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</si>
  <si>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</si>
  <si>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</si>
  <si>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</si>
  <si>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</si>
  <si>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</si>
  <si>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</si>
  <si>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</si>
  <si>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</si>
  <si>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</si>
  <si>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</si>
  <si>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</si>
  <si>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</si>
  <si>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</si>
  <si>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</si>
  <si>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</si>
  <si>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</si>
  <si>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</si>
  <si>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</si>
  <si>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</si>
  <si>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</si>
  <si>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</si>
  <si>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</si>
  <si>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</si>
  <si>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</si>
  <si>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</si>
  <si>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</si>
  <si>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</si>
  <si>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</si>
  <si>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</si>
  <si>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</si>
  <si>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</si>
  <si>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</si>
  <si>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</si>
  <si>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</si>
  <si>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</si>
  <si>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</si>
  <si>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</si>
  <si>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</si>
  <si>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</si>
  <si>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</si>
  <si>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</si>
  <si>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</si>
  <si>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</si>
  <si>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</si>
  <si>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</si>
  <si>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</si>
  <si>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</si>
  <si>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</si>
  <si>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</si>
  <si>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</si>
  <si>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</si>
  <si>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</si>
  <si>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</si>
  <si>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</si>
  <si>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</si>
  <si>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</si>
  <si>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</si>
  <si>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</si>
  <si>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</si>
  <si>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</si>
  <si>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</si>
  <si>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</si>
  <si>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</si>
  <si>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</si>
  <si>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</si>
  <si>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</si>
  <si>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</si>
  <si>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</si>
  <si>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</si>
  <si>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</si>
  <si>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</si>
  <si>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</si>
  <si>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</si>
  <si>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</si>
  <si>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</si>
  <si>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</si>
  <si>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</si>
  <si>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</si>
  <si>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</si>
  <si>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</si>
  <si>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</si>
  <si>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</si>
  <si>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</si>
  <si>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</si>
  <si>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</si>
  <si>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</si>
  <si>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</si>
  <si>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</si>
  <si>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</si>
  <si>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</si>
  <si>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</si>
  <si>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</si>
  <si>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</si>
  <si>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</si>
  <si>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</si>
  <si>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</si>
  <si>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</si>
  <si>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</si>
  <si>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</si>
  <si>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</si>
  <si>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</si>
  <si>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</si>
  <si>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</si>
  <si>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</si>
  <si>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</si>
  <si>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</si>
  <si>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</si>
  <si>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</si>
  <si>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</si>
  <si>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</si>
  <si>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</si>
  <si>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</si>
  <si>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</si>
  <si>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</si>
  <si>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</si>
  <si>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</si>
  <si>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</si>
  <si>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</si>
  <si>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</si>
  <si>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</si>
  <si>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</si>
  <si>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</si>
  <si>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</si>
  <si>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</si>
  <si>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</si>
  <si>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</si>
  <si>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</si>
  <si>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</si>
  <si>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</si>
  <si>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</si>
  <si>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</si>
  <si>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</si>
  <si>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</si>
  <si>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</si>
  <si>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</si>
  <si>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</si>
  <si>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</si>
  <si>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</si>
  <si>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</si>
  <si>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</si>
  <si>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</si>
  <si>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</si>
  <si>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</si>
  <si>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</si>
  <si>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</si>
  <si>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</si>
  <si>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</si>
  <si>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</si>
  <si>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</si>
  <si>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</si>
  <si>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</si>
  <si>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</si>
  <si>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</si>
  <si>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</si>
  <si>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</si>
  <si>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</si>
  <si>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</si>
  <si>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</si>
  <si>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</si>
  <si>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</si>
  <si>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</si>
  <si>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</si>
  <si>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</si>
  <si>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</si>
  <si>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</si>
  <si>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</si>
  <si>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</si>
  <si>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</si>
  <si>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</si>
  <si>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</si>
  <si>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</si>
  <si>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</si>
  <si>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</si>
  <si>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</si>
  <si>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</si>
  <si>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</si>
  <si>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</si>
  <si>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</si>
  <si>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</si>
  <si>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</si>
  <si>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</si>
  <si>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</si>
  <si>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</si>
  <si>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</si>
  <si>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</si>
  <si>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</si>
  <si>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</si>
  <si>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</si>
  <si>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</si>
  <si>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</si>
  <si>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</si>
  <si>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</si>
  <si>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</si>
  <si>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</si>
  <si>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</si>
  <si>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</si>
  <si>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</si>
  <si>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</si>
  <si>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</si>
  <si>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</si>
  <si>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</si>
  <si>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</si>
  <si>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</si>
  <si>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</si>
  <si>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</si>
  <si>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</si>
  <si>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</si>
  <si>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</si>
  <si>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</si>
  <si>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</si>
  <si>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</si>
  <si>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</si>
  <si>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</si>
  <si>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</si>
  <si>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</si>
  <si>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</si>
  <si>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</si>
  <si>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</si>
  <si>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</si>
  <si>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</si>
  <si>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</si>
  <si>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</si>
  <si>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</si>
  <si>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</si>
  <si>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</si>
  <si>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</si>
  <si>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</si>
  <si>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</si>
  <si>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</si>
  <si>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</si>
  <si>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</si>
  <si>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</si>
  <si>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</si>
  <si>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</si>
  <si>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</si>
  <si>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</si>
  <si>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</si>
  <si>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</si>
  <si>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</si>
  <si>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</si>
  <si>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</si>
  <si>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</si>
  <si>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</si>
  <si>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</si>
  <si>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</si>
  <si>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</si>
  <si>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</si>
  <si>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</si>
  <si>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</si>
  <si>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</si>
  <si>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</si>
  <si>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</si>
  <si>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</si>
  <si>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</si>
  <si>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</si>
  <si>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</si>
  <si>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</si>
  <si>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</si>
  <si>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</si>
  <si>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</si>
  <si>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</si>
  <si>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</si>
  <si>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</si>
  <si>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</si>
  <si>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</si>
  <si>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</si>
  <si>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</si>
  <si>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</si>
  <si>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</si>
  <si>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</si>
  <si>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</si>
  <si>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</si>
  <si>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</si>
  <si>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</si>
  <si>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</si>
  <si>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</si>
  <si>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</si>
  <si>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</si>
  <si>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</si>
  <si>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</si>
  <si>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</si>
  <si>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</si>
  <si>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</si>
  <si>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</si>
  <si>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</si>
  <si>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</si>
  <si>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</si>
  <si>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</si>
  <si>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</si>
  <si>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</si>
  <si>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</si>
  <si>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</si>
  <si>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</si>
  <si>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</si>
  <si>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</si>
  <si>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</si>
  <si>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</si>
  <si>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</si>
  <si>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</si>
  <si>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</si>
  <si>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</si>
  <si>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</si>
  <si>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</si>
  <si>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</si>
  <si>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</si>
  <si>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</si>
  <si>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</si>
  <si>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</si>
  <si>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</si>
  <si>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</si>
  <si>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</si>
  <si>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</si>
  <si>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</si>
  <si>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</si>
  <si>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</si>
  <si>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</si>
  <si>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</si>
  <si>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</si>
  <si>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</si>
  <si>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</si>
  <si>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</si>
  <si>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</si>
  <si>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</si>
  <si>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</si>
  <si>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</si>
  <si>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</si>
  <si>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</si>
  <si>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</si>
  <si>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</si>
  <si>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</si>
  <si>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</si>
  <si>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</si>
  <si>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</si>
  <si>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</si>
  <si>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</si>
  <si>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</si>
  <si>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</si>
  <si>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</si>
  <si>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</si>
  <si>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</si>
  <si>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</si>
  <si>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</si>
  <si>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</si>
  <si>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</si>
  <si>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</si>
  <si>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</si>
  <si>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</si>
  <si>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</si>
  <si>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</si>
  <si>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</si>
  <si>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</si>
  <si>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</si>
  <si>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</si>
  <si>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</si>
  <si>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</si>
  <si>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</si>
  <si>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</si>
  <si>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</si>
  <si>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</si>
  <si>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</si>
  <si>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</si>
  <si>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</si>
  <si>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</si>
  <si>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</si>
  <si>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</si>
  <si>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</si>
  <si>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</si>
  <si>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</si>
  <si>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</si>
  <si>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</si>
  <si>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</si>
  <si>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</si>
  <si>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</si>
  <si>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</si>
  <si>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</si>
  <si>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</si>
  <si>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</si>
  <si>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</si>
  <si>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</si>
  <si>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</si>
  <si>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</si>
  <si>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</si>
  <si>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</si>
  <si>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</si>
  <si>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</si>
  <si>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</si>
  <si>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</si>
  <si>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</si>
  <si>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</si>
  <si>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</si>
  <si>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</si>
  <si>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</si>
  <si>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</si>
  <si>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</si>
  <si>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</si>
  <si>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</si>
  <si>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</si>
  <si>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</si>
  <si>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</si>
  <si>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</si>
  <si>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</si>
  <si>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</si>
  <si>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</si>
  <si>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</si>
  <si>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</si>
  <si>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</si>
  <si>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</si>
  <si>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</si>
  <si>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</si>
  <si>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</si>
  <si>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</si>
  <si>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</si>
  <si>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</si>
  <si>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</si>
  <si>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</si>
  <si>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</si>
  <si>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</si>
  <si>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</si>
  <si>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</si>
  <si>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</si>
  <si>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</si>
  <si>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</si>
  <si>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</si>
  <si>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</si>
  <si>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</si>
  <si>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</si>
  <si>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</si>
  <si>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</si>
  <si>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</si>
  <si>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</si>
  <si>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</si>
  <si>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</si>
  <si>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</si>
  <si>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</si>
  <si>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</si>
  <si>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</si>
  <si>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</si>
  <si>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</si>
  <si>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</si>
  <si>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</si>
  <si>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</si>
  <si>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</si>
  <si>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</si>
  <si>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</si>
  <si>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</si>
  <si>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</si>
  <si>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</si>
  <si>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</si>
  <si>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</si>
  <si>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</si>
  <si>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</si>
  <si>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</si>
  <si>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</si>
  <si>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</si>
  <si>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</si>
  <si>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</si>
  <si>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</si>
  <si>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</si>
  <si>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</si>
  <si>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</si>
  <si>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</si>
  <si>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</si>
  <si>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</si>
  <si>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</si>
  <si>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</si>
  <si>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</si>
  <si>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</si>
  <si>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</si>
  <si>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</si>
  <si>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</si>
  <si>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</si>
  <si>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</si>
  <si>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</si>
  <si>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</si>
  <si>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</si>
  <si>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</si>
  <si>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</si>
  <si>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</si>
  <si>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</si>
  <si>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</si>
  <si>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</si>
  <si>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</si>
  <si>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</si>
  <si>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</si>
  <si>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</si>
  <si>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</si>
  <si>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</si>
  <si>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</si>
  <si>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</si>
  <si>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</si>
  <si>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</si>
  <si>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</si>
  <si>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</si>
  <si>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</si>
  <si>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</si>
  <si>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</si>
  <si>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</si>
  <si>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</si>
  <si>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</si>
  <si>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</si>
  <si>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</si>
  <si>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</si>
  <si>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</si>
  <si>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</si>
  <si>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</si>
  <si>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</si>
  <si>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</si>
  <si>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</si>
  <si>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</si>
  <si>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</si>
  <si>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</si>
  <si>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</si>
  <si>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</si>
  <si>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</si>
  <si>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</si>
  <si>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</si>
  <si>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</si>
  <si>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</si>
  <si>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</si>
  <si>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</si>
  <si>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</si>
  <si>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</si>
  <si>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</si>
  <si>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</si>
  <si>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</si>
  <si>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</si>
  <si>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</si>
  <si>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</si>
  <si>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</si>
  <si>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</si>
  <si>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</si>
  <si>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</si>
  <si>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</si>
  <si>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</si>
  <si>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</si>
  <si>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</si>
  <si>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</si>
  <si>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</si>
  <si>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</si>
  <si>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</si>
  <si>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</si>
  <si>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</si>
  <si>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</si>
  <si>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</si>
  <si>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</si>
  <si>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</si>
  <si>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</si>
  <si>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</si>
  <si>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</si>
  <si>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</si>
  <si>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</si>
  <si>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</si>
  <si>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</si>
  <si>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</si>
  <si>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</si>
  <si>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</si>
  <si>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</si>
  <si>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</si>
  <si>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</si>
  <si>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</si>
  <si>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</si>
  <si>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</si>
  <si>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</si>
  <si>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</si>
  <si>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</si>
  <si>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</si>
  <si>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</si>
  <si>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</si>
  <si>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</si>
  <si>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</si>
  <si>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</si>
  <si>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</si>
  <si>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</si>
  <si>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</si>
  <si>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</si>
  <si>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</si>
  <si>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</si>
  <si>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</si>
  <si>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</si>
  <si>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</si>
  <si>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</si>
  <si>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</si>
  <si>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</si>
  <si>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</si>
  <si>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</si>
  <si>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</si>
  <si>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</si>
  <si>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</si>
  <si>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</si>
  <si>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</si>
  <si>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</si>
  <si>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</si>
  <si>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</si>
  <si>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</si>
  <si>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</si>
  <si>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</si>
  <si>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</si>
  <si>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</si>
  <si>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</si>
  <si>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</si>
  <si>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</si>
  <si>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</si>
  <si>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</si>
  <si>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</si>
  <si>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</si>
  <si>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</si>
  <si>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</si>
  <si>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</si>
  <si>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</si>
  <si>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</si>
  <si>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</si>
  <si>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</si>
  <si>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</si>
  <si>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</si>
  <si>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</si>
  <si>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</si>
  <si>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</si>
  <si>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</si>
  <si>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</si>
  <si>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</si>
  <si>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</si>
  <si>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</si>
  <si>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</si>
  <si>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</si>
  <si>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</si>
  <si>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</si>
  <si>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</si>
  <si>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</si>
  <si>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</si>
  <si>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</si>
  <si>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</si>
  <si>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</si>
  <si>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</si>
  <si>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</si>
  <si>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</si>
  <si>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</si>
  <si>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</si>
  <si>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</si>
  <si>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</si>
  <si>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</si>
  <si>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</si>
  <si>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</si>
  <si>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</si>
  <si>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</si>
  <si>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</si>
  <si>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</si>
  <si>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</si>
  <si>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</si>
  <si>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</si>
  <si>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</si>
  <si>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</si>
  <si>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</si>
  <si>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</si>
  <si>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</si>
  <si>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</si>
  <si>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</si>
  <si>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</si>
  <si>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</si>
  <si>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</si>
  <si>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</si>
  <si>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</si>
  <si>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</si>
  <si>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</si>
  <si>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</si>
  <si>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</si>
  <si>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</si>
  <si>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</si>
  <si>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</si>
  <si>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</si>
  <si>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</si>
  <si>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</si>
  <si>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</si>
  <si>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</si>
  <si>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</si>
  <si>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</si>
  <si>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</si>
  <si>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</si>
  <si>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</si>
  <si>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</si>
  <si>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</si>
  <si>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</si>
  <si>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</si>
  <si>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</si>
  <si>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</si>
  <si>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</si>
  <si>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</si>
  <si>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</si>
  <si>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</si>
  <si>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</si>
  <si>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</si>
  <si>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</si>
  <si>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</si>
  <si>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</si>
  <si>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</si>
  <si>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</si>
  <si>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</si>
  <si>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</si>
  <si>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</si>
  <si>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</si>
  <si>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</si>
  <si>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</si>
  <si>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</si>
  <si>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</si>
  <si>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</si>
  <si>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</si>
  <si>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</si>
  <si>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</si>
  <si>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</si>
  <si>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</si>
  <si>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</si>
  <si>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</si>
  <si>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</si>
  <si>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</si>
  <si>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</si>
  <si>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</si>
  <si>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</si>
  <si>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</si>
  <si>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</si>
  <si>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</si>
  <si>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</si>
  <si>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</si>
  <si>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</si>
  <si>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</si>
  <si>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</si>
  <si>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</si>
  <si>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</si>
  <si>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</si>
  <si>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</si>
  <si>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</si>
  <si>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</si>
  <si>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</si>
  <si>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</si>
  <si>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</si>
  <si>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</si>
  <si>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</si>
  <si>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</si>
  <si>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</si>
  <si>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</si>
  <si>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</si>
  <si>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</si>
  <si>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</si>
  <si>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</si>
  <si>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</si>
  <si>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</si>
  <si>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</si>
  <si>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</si>
  <si>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</si>
  <si>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</si>
  <si>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</si>
  <si>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</si>
  <si>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</si>
  <si>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</si>
  <si>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</si>
  <si>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</si>
  <si>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</si>
  <si>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</si>
  <si>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</si>
  <si>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</si>
  <si>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</si>
  <si>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</si>
  <si>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</si>
  <si>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</si>
  <si>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</si>
  <si>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</si>
  <si>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</si>
  <si>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</si>
  <si>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</si>
  <si>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</si>
  <si>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</si>
  <si>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</si>
  <si>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</si>
  <si>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</si>
  <si>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</si>
  <si>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</si>
  <si>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</si>
  <si>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</si>
  <si>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</si>
  <si>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</si>
  <si>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</si>
  <si>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</si>
  <si>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</si>
  <si>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</si>
  <si>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</si>
  <si>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</si>
  <si>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</si>
  <si>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</si>
  <si>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</si>
  <si>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</si>
  <si>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</si>
  <si>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</si>
  <si>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</si>
  <si>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</si>
  <si>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</si>
  <si>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</si>
  <si>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</si>
  <si>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</si>
  <si>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</si>
  <si>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</si>
  <si>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</si>
  <si>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</si>
  <si>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</si>
  <si>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</si>
  <si>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</si>
  <si>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</si>
  <si>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</si>
  <si>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</si>
  <si>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</si>
  <si>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</si>
  <si>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</si>
  <si>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</si>
  <si>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</si>
  <si>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</si>
  <si>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</si>
  <si>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</si>
  <si>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</si>
  <si>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</si>
  <si>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</si>
  <si>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</si>
  <si>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</si>
  <si>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</si>
  <si>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</si>
  <si>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</si>
  <si>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</si>
  <si>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</si>
  <si>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</si>
  <si>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</si>
  <si>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</si>
  <si>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</si>
  <si>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</si>
  <si>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</si>
  <si>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</si>
  <si>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</si>
  <si>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</si>
  <si>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</si>
  <si>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</si>
  <si>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</si>
  <si>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</si>
  <si>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</si>
  <si>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</si>
  <si>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</si>
  <si>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</si>
  <si>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</si>
  <si>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</si>
  <si>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</si>
  <si>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</si>
  <si>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</si>
  <si>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</si>
  <si>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</si>
  <si>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</si>
  <si>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</si>
  <si>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</si>
  <si>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</si>
  <si>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</si>
  <si>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</si>
  <si>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</si>
  <si>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</si>
  <si>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</si>
  <si>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</si>
  <si>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</si>
  <si>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</si>
  <si>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</si>
  <si>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</si>
  <si>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</si>
  <si>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</si>
  <si>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</si>
  <si>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</si>
  <si>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</si>
  <si>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</si>
  <si>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</si>
  <si>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</si>
  <si>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</si>
  <si>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</si>
  <si>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</si>
  <si>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</si>
  <si>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</si>
  <si>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</si>
  <si>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</si>
  <si>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</si>
  <si>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</si>
  <si>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</si>
  <si>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</si>
  <si>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</si>
  <si>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</si>
  <si>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</si>
  <si>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</si>
  <si>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</si>
  <si>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</si>
  <si>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</si>
  <si>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</si>
  <si>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</si>
  <si>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</si>
  <si>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</si>
  <si>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</si>
  <si>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</si>
  <si>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</si>
  <si>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</si>
  <si>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</si>
  <si>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</si>
  <si>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</si>
  <si>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</si>
  <si>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</si>
  <si>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</si>
  <si>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</si>
  <si>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</si>
  <si>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</si>
  <si>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</si>
  <si>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</si>
  <si>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</si>
  <si>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</si>
  <si>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</si>
  <si>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</si>
  <si>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</si>
  <si>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</si>
  <si>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</si>
  <si>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</si>
  <si>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</si>
  <si>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</si>
  <si>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</si>
  <si>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</si>
  <si>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</si>
  <si>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</si>
  <si>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</si>
  <si>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</si>
  <si>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</si>
  <si>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</si>
  <si>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</si>
  <si>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</si>
  <si>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</si>
  <si>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</si>
  <si>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</si>
  <si>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</si>
  <si>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</si>
  <si>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</si>
  <si>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</si>
  <si>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</si>
  <si>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</si>
  <si>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</si>
  <si>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</si>
  <si>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</si>
  <si>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</si>
  <si>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</si>
  <si>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</si>
  <si>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</si>
  <si>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</si>
  <si>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</si>
  <si>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</si>
  <si>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</si>
  <si>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</si>
  <si>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</si>
  <si>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</si>
  <si>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</si>
  <si>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</si>
  <si>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</si>
  <si>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</si>
  <si>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</si>
  <si>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</si>
  <si>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</si>
  <si>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</si>
  <si>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</si>
  <si>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</si>
  <si>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</si>
  <si>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</si>
  <si>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</si>
  <si>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</si>
  <si>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</si>
  <si>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</si>
  <si>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</si>
  <si>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</si>
  <si>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</si>
  <si>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</si>
  <si>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</si>
  <si>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</si>
  <si>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</si>
  <si>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</si>
  <si>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</si>
  <si>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</si>
  <si>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</si>
  <si>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</si>
  <si>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</si>
  <si>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</si>
  <si>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</si>
  <si>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</si>
  <si>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</si>
  <si>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</si>
  <si>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</si>
  <si>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</si>
  <si>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</si>
  <si>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</si>
  <si>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</si>
  <si>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</si>
  <si>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</si>
  <si>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</si>
  <si>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</si>
  <si>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</si>
  <si>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</si>
  <si>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</si>
  <si>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</si>
  <si>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</si>
  <si>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</si>
  <si>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</si>
  <si>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</si>
  <si>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</si>
  <si>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</si>
  <si>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</si>
  <si>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</si>
  <si>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</si>
  <si>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</si>
  <si>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</si>
  <si>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</si>
  <si>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</si>
  <si>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</si>
  <si>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</si>
  <si>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</si>
  <si>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</si>
  <si>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</si>
  <si>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</si>
  <si>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</si>
  <si>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</si>
  <si>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</si>
  <si>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</si>
  <si>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</si>
  <si>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</si>
  <si>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</si>
  <si>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</si>
  <si>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</si>
  <si>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</si>
  <si>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</si>
  <si>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</si>
  <si>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</si>
  <si>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</si>
  <si>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</si>
  <si>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</si>
  <si>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</si>
  <si>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</si>
  <si>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</si>
  <si>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</si>
  <si>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</si>
  <si>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</si>
  <si>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</si>
  <si>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</si>
  <si>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</si>
  <si>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</si>
  <si>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</si>
  <si>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</si>
  <si>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</si>
  <si>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</si>
  <si>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</si>
  <si>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</si>
  <si>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</si>
  <si>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</si>
  <si>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</si>
  <si>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</si>
  <si>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</si>
  <si>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</si>
  <si>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</si>
  <si>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</si>
  <si>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</si>
  <si>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</si>
  <si>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</si>
  <si>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</si>
  <si>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</si>
  <si>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</si>
  <si>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</si>
  <si>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</si>
  <si>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</si>
  <si>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</si>
  <si>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</si>
  <si>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</si>
  <si>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</si>
  <si>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</si>
  <si>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</si>
  <si>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</si>
  <si>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</si>
  <si>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</si>
  <si>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</si>
  <si>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</si>
  <si>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</si>
  <si>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</si>
  <si>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</si>
  <si>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</si>
  <si>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</si>
  <si>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</si>
  <si>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</si>
  <si>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</si>
  <si>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</si>
  <si>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</si>
  <si>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</si>
  <si>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</si>
  <si>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</si>
  <si>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</si>
  <si>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</si>
  <si>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</si>
  <si>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</si>
  <si>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</si>
  <si>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</si>
  <si>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</si>
  <si>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</si>
  <si>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</si>
  <si>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</si>
  <si>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</si>
  <si>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</si>
  <si>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</si>
  <si>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</si>
  <si>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</si>
  <si>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</si>
  <si>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</si>
  <si>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</si>
  <si>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</si>
  <si>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</si>
  <si>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</si>
  <si>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</si>
  <si>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</si>
  <si>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</si>
  <si>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</si>
  <si>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</si>
  <si>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</si>
  <si>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</si>
  <si>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</si>
  <si>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</si>
  <si>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</si>
  <si>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</si>
  <si>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</si>
  <si>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</si>
  <si>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</si>
  <si>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</si>
  <si>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</si>
  <si>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</si>
  <si>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</si>
  <si>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</si>
  <si>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</si>
  <si>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</si>
  <si>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</si>
  <si>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</si>
  <si>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</si>
  <si>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</si>
  <si>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</si>
  <si>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</si>
  <si>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</si>
  <si>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</si>
  <si>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</si>
  <si>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</si>
  <si>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</si>
  <si>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</si>
  <si>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</si>
  <si>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</si>
  <si>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</si>
  <si>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</si>
  <si>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</si>
  <si>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</si>
  <si>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</si>
  <si>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</si>
  <si>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</si>
  <si>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</si>
  <si>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</si>
  <si>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</si>
  <si>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</si>
  <si>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</si>
  <si>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</si>
  <si>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</si>
  <si>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</si>
  <si>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</si>
  <si>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</si>
  <si>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</si>
  <si>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</si>
  <si>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</si>
  <si>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</si>
  <si>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</si>
  <si>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</si>
  <si>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</si>
  <si>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</si>
  <si>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</si>
  <si>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</si>
  <si>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</si>
  <si>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</si>
  <si>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</si>
  <si>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</si>
  <si>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</si>
  <si>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</si>
  <si>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</si>
  <si>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</si>
  <si>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</si>
  <si>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</si>
  <si>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</si>
  <si>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</si>
  <si>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</si>
  <si>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</si>
  <si>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</si>
  <si>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</si>
  <si>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</si>
  <si>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</si>
  <si>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</si>
  <si>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</si>
  <si>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</si>
  <si>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</si>
  <si>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</si>
  <si>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</si>
  <si>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</si>
  <si>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</si>
  <si>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</si>
  <si>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</si>
  <si>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</si>
  <si>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</si>
  <si>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</si>
  <si>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</si>
  <si>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</si>
  <si>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</si>
  <si>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</si>
  <si>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</si>
  <si>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</si>
  <si>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</si>
  <si>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</si>
  <si>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</si>
  <si>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</si>
  <si>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</si>
  <si>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</si>
  <si>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</si>
  <si>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</si>
  <si>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</si>
  <si>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</si>
  <si>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</si>
  <si>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</si>
  <si>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</si>
  <si>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</si>
  <si>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</si>
  <si>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</si>
  <si>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</si>
  <si>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</si>
  <si>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</si>
  <si>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</si>
  <si>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</si>
  <si>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</si>
  <si>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</si>
  <si>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</si>
  <si>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</si>
  <si>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</si>
  <si>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</si>
  <si>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</si>
  <si>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</si>
  <si>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</si>
  <si>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</si>
  <si>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</si>
  <si>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</si>
  <si>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</si>
  <si>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</si>
  <si>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</si>
  <si>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</si>
  <si>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</si>
  <si>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</si>
  <si>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</si>
  <si>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</si>
  <si>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</si>
  <si>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</si>
  <si>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</si>
  <si>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</si>
  <si>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</si>
  <si>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</si>
  <si>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</si>
  <si>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</si>
  <si>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</si>
  <si>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</si>
  <si>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</si>
  <si>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</si>
  <si>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</si>
  <si>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</si>
  <si>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</si>
  <si>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</si>
  <si>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</si>
  <si>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</si>
  <si>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</si>
  <si>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</si>
  <si>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</si>
  <si>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</si>
  <si>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</si>
  <si>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</si>
  <si>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</si>
  <si>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</si>
  <si>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</si>
  <si>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</si>
  <si>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</si>
  <si>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</si>
  <si>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</si>
  <si>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</si>
  <si>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</si>
  <si>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</si>
  <si>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</si>
  <si>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</si>
  <si>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</si>
  <si>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</si>
  <si>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</si>
  <si>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</si>
  <si>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</si>
  <si>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</si>
  <si>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</si>
  <si>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</si>
  <si>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</si>
  <si>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</si>
  <si>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</si>
  <si>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</si>
  <si>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</si>
  <si>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</si>
  <si>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</si>
  <si>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</si>
  <si>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</si>
  <si>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</si>
  <si>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</si>
  <si>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</si>
  <si>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</si>
  <si>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</si>
  <si>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</si>
  <si>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</si>
  <si>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</si>
  <si>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</si>
  <si>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</si>
  <si>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</si>
  <si>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</si>
  <si>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</si>
  <si>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</si>
  <si>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</si>
  <si>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</si>
  <si>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</si>
  <si>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</si>
  <si>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</si>
  <si>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</si>
  <si>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</si>
  <si>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</si>
  <si>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</si>
  <si>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</si>
  <si>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</si>
  <si>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</si>
  <si>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</si>
  <si>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</si>
  <si>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</si>
  <si>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</si>
  <si>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</si>
  <si>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</si>
  <si>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</si>
  <si>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</si>
  <si>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</si>
  <si>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</si>
  <si>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</si>
  <si>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</si>
  <si>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</si>
  <si>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</si>
  <si>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</si>
  <si>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</si>
  <si>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</si>
  <si>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</si>
  <si>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</si>
  <si>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</si>
  <si>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</si>
  <si>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</si>
  <si>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</si>
  <si>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</si>
  <si>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</si>
  <si>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</si>
  <si>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</si>
  <si>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</si>
  <si>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</si>
  <si>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</si>
  <si>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</si>
  <si>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</si>
  <si>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</si>
  <si>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</si>
  <si>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</si>
  <si>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</si>
  <si>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</si>
  <si>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</si>
  <si>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</si>
  <si>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</si>
  <si>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</si>
  <si>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</si>
  <si>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</si>
  <si>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</si>
  <si>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</si>
  <si>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</si>
  <si>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</si>
  <si>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</si>
  <si>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</si>
  <si>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</si>
  <si>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</si>
  <si>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</si>
  <si>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</si>
  <si>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</si>
  <si>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</si>
  <si>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</si>
  <si>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</si>
  <si>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</si>
  <si>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</si>
  <si>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</si>
  <si>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</si>
  <si>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</si>
  <si>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</si>
  <si>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</si>
  <si>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</si>
  <si>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</si>
  <si>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</si>
  <si>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</si>
  <si>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</si>
  <si>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</si>
  <si>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</si>
  <si>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</si>
  <si>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</si>
  <si>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</si>
  <si>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</si>
  <si>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</si>
  <si>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</si>
  <si>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</si>
  <si>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</si>
  <si>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</si>
  <si>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</si>
  <si>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</si>
  <si>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</si>
  <si>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</si>
  <si>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</si>
  <si>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</si>
  <si>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</si>
  <si>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</si>
  <si>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</si>
  <si>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</si>
  <si>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</si>
  <si>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</si>
  <si>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</si>
  <si>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</si>
  <si>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</si>
  <si>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</si>
  <si>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</si>
  <si>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</si>
  <si>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</si>
  <si>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</si>
  <si>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</si>
  <si>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</si>
  <si>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</si>
  <si>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</si>
  <si>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</si>
  <si>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</si>
  <si>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</si>
  <si>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</si>
  <si>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</si>
  <si>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</si>
  <si>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</si>
  <si>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</si>
  <si>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</si>
  <si>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</si>
  <si>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</si>
  <si>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</si>
  <si>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</si>
  <si>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</si>
  <si>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</si>
  <si>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</si>
  <si>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</si>
  <si>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</si>
  <si>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</si>
  <si>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</si>
  <si>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</si>
  <si>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</si>
  <si>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</si>
  <si>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</si>
  <si>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</si>
  <si>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</si>
  <si>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</si>
  <si>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</si>
  <si>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</si>
  <si>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</si>
  <si>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</si>
  <si>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</si>
  <si>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</si>
  <si>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</si>
  <si>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</si>
  <si>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</si>
  <si>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</si>
  <si>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</si>
  <si>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</si>
  <si>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</si>
  <si>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</si>
  <si>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</si>
  <si>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</si>
  <si>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</si>
  <si>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</si>
  <si>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</si>
  <si>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</si>
  <si>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</si>
  <si>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</si>
  <si>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</si>
  <si>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</si>
  <si>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</si>
  <si>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</si>
  <si>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</si>
  <si>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</si>
  <si>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</si>
  <si>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</si>
  <si>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</si>
  <si>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</si>
  <si>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</si>
  <si>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</si>
  <si>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</si>
  <si>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</si>
  <si>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</si>
  <si>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</si>
  <si>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</si>
  <si>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</si>
  <si>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</si>
  <si>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</si>
  <si>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</si>
  <si>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</si>
  <si>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</si>
  <si>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</si>
  <si>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</si>
  <si>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</si>
  <si>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</si>
  <si>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</si>
  <si>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</si>
  <si>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</si>
  <si>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</si>
  <si>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</si>
  <si>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</si>
  <si>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</si>
  <si>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</si>
  <si>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</si>
  <si>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</si>
  <si>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</si>
  <si>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</si>
  <si>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</si>
  <si>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</si>
  <si>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</si>
  <si>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</si>
  <si>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</si>
  <si>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</si>
  <si>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</si>
  <si>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</si>
  <si>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</si>
  <si>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</si>
  <si>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</si>
  <si>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</si>
  <si>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</si>
  <si>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</si>
  <si>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</si>
  <si>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</si>
  <si>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</si>
  <si>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</si>
  <si>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</si>
  <si>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</si>
  <si>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</si>
  <si>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</si>
  <si>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</si>
  <si>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</si>
  <si>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</si>
  <si>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</si>
  <si>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</si>
  <si>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</si>
  <si>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</si>
  <si>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</si>
  <si>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</si>
  <si>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</si>
  <si>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</si>
  <si>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</si>
  <si>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</si>
  <si>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</si>
  <si>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</si>
  <si>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</si>
  <si>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</si>
  <si>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</si>
  <si>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</si>
  <si>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</si>
  <si>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</si>
  <si>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</si>
  <si>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</si>
  <si>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</si>
  <si>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</si>
  <si>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</si>
  <si>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</si>
  <si>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</si>
  <si>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</si>
  <si>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</si>
  <si>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</si>
  <si>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</si>
  <si>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</si>
  <si>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</si>
  <si>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</si>
  <si>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</si>
  <si>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</si>
  <si>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</si>
  <si>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</si>
  <si>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</si>
  <si>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</si>
  <si>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</si>
  <si>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</si>
  <si>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</si>
  <si>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</si>
  <si>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</si>
  <si>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</si>
  <si>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</si>
  <si>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</si>
  <si>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</si>
  <si>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</si>
  <si>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</si>
  <si>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</si>
  <si>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</si>
  <si>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</si>
  <si>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</si>
  <si>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</si>
  <si>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</si>
  <si>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</si>
  <si>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</si>
  <si>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</si>
  <si>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</si>
  <si>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</si>
  <si>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</si>
  <si>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</si>
  <si>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</si>
  <si>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</si>
  <si>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</si>
  <si>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</si>
  <si>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</si>
  <si>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</si>
  <si>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</si>
  <si>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</si>
  <si>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</si>
  <si>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</si>
  <si>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</si>
  <si>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</si>
  <si>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</si>
  <si>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</si>
  <si>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</si>
  <si>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</si>
  <si>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</si>
  <si>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</si>
  <si>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</si>
  <si>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</si>
  <si>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</si>
  <si>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</si>
  <si>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</si>
  <si>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</si>
  <si>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</si>
  <si>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</si>
  <si>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</si>
  <si>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</si>
  <si>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</si>
  <si>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</si>
  <si>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</si>
  <si>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</si>
  <si>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</si>
  <si>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</si>
  <si>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</si>
  <si>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</si>
  <si>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</si>
  <si>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</si>
  <si>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</si>
  <si>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</si>
  <si>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</si>
  <si>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</si>
  <si>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</si>
  <si>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</si>
  <si>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</si>
  <si>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</si>
  <si>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</si>
  <si>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</si>
  <si>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</si>
  <si>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</si>
  <si>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</si>
  <si>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</si>
  <si>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</si>
  <si>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</si>
  <si>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</si>
  <si>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</si>
  <si>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</si>
  <si>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</si>
  <si>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</si>
  <si>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</si>
  <si>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</si>
  <si>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</si>
  <si>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</si>
  <si>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</si>
  <si>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</si>
  <si>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</si>
  <si>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</si>
  <si>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</si>
  <si>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</si>
  <si>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</si>
  <si>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</si>
  <si>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</si>
  <si>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</si>
  <si>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</si>
  <si>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</si>
  <si>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</si>
  <si>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</si>
  <si>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</si>
  <si>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</si>
  <si>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</si>
  <si>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</si>
  <si>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</si>
  <si>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</si>
  <si>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</si>
  <si>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</si>
  <si>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</si>
  <si>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</si>
  <si>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</si>
  <si>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</si>
  <si>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</si>
  <si>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</si>
  <si>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</si>
  <si>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</si>
  <si>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</si>
  <si>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</si>
  <si>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</si>
  <si>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</si>
  <si>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</si>
  <si>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</si>
  <si>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</si>
  <si>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</si>
  <si>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</si>
  <si>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</si>
  <si>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</si>
  <si>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</si>
  <si>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</si>
  <si>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</si>
  <si>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</si>
  <si>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</si>
  <si>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</si>
  <si>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</si>
  <si>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</si>
  <si>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</si>
  <si>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</si>
  <si>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</si>
  <si>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</si>
  <si>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</si>
  <si>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</si>
  <si>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</si>
  <si>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</si>
  <si>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</si>
  <si>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</si>
  <si>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</si>
  <si>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</si>
  <si>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</si>
  <si>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</si>
  <si>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</si>
  <si>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</si>
  <si>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</si>
  <si>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</si>
  <si>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</si>
  <si>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</si>
  <si>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</si>
  <si>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</si>
  <si>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</si>
  <si>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</si>
  <si>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</si>
  <si>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</si>
  <si>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</si>
  <si>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</si>
  <si>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</si>
  <si>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</si>
  <si>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</si>
  <si>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</si>
  <si>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</si>
  <si>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</si>
  <si>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</si>
  <si>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</si>
  <si>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</si>
  <si>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</si>
  <si>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</si>
  <si>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</si>
  <si>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</si>
  <si>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</si>
  <si>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</si>
  <si>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</si>
  <si>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</si>
  <si>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</si>
  <si>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</si>
  <si>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</si>
  <si>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</si>
  <si>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</si>
  <si>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</si>
  <si>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</si>
  <si>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</si>
  <si>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</si>
  <si>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</si>
  <si>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</si>
  <si>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</si>
  <si>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</si>
  <si>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</si>
  <si>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</si>
  <si>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</si>
  <si>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</si>
  <si>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</si>
  <si>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</si>
  <si>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</si>
  <si>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</si>
  <si>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</si>
  <si>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</si>
  <si>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</si>
  <si>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</si>
  <si>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</si>
  <si>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</si>
  <si>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</si>
  <si>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</si>
  <si>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</si>
  <si>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</si>
  <si>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</si>
  <si>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</si>
  <si>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</si>
  <si>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</si>
  <si>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</si>
  <si>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</si>
  <si>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</si>
  <si>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</si>
  <si>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</si>
  <si>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</si>
  <si>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</si>
  <si>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</si>
  <si>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</si>
  <si>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</si>
  <si>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</si>
  <si>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</si>
  <si>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</si>
  <si>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</si>
  <si>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</si>
  <si>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</si>
  <si>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</si>
  <si>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</si>
  <si>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</si>
  <si>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</si>
  <si>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</si>
  <si>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</si>
  <si>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</si>
  <si>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</si>
  <si>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</si>
  <si>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</si>
  <si>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</si>
  <si>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</si>
  <si>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</si>
  <si>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</si>
  <si>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</si>
  <si>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</si>
  <si>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</si>
  <si>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</si>
  <si>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</si>
  <si>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</si>
  <si>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</si>
  <si>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</si>
  <si>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</si>
  <si>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</si>
  <si>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</si>
  <si>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</si>
  <si>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</si>
  <si>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</si>
  <si>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</si>
  <si>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</si>
  <si>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</si>
  <si>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</si>
  <si>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</si>
  <si>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</si>
  <si>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</si>
  <si>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</si>
  <si>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</si>
  <si>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</si>
  <si>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</si>
  <si>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</si>
  <si>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</si>
  <si>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</si>
  <si>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</si>
  <si>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</si>
  <si>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</si>
  <si>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</si>
  <si>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</si>
  <si>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</si>
  <si>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</si>
  <si>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</si>
  <si>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</si>
  <si>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</si>
  <si>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</si>
  <si>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</si>
  <si>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</si>
  <si>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</si>
  <si>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</si>
  <si>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</si>
  <si>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</si>
  <si>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</si>
  <si>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</si>
  <si>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</si>
  <si>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</si>
  <si>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</si>
  <si>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</si>
  <si>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</si>
  <si>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</si>
  <si>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</si>
  <si>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</si>
  <si>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</si>
  <si>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</si>
  <si>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</si>
  <si>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</si>
  <si>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</si>
  <si>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</si>
  <si>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</si>
  <si>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</si>
  <si>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</si>
  <si>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</si>
  <si>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</si>
  <si>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</si>
  <si>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</si>
  <si>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</si>
  <si>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</si>
  <si>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</si>
  <si>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</si>
  <si>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</si>
  <si>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</si>
  <si>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</si>
  <si>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</si>
  <si>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</si>
  <si>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</si>
  <si>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</si>
  <si>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</si>
  <si>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</si>
  <si>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</si>
  <si>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</si>
  <si>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</si>
  <si>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</si>
  <si>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</si>
  <si>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</si>
  <si>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</si>
  <si>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</si>
  <si>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</si>
  <si>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</si>
  <si>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</si>
  <si>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</si>
  <si>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</si>
  <si>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</si>
  <si>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</si>
  <si>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</si>
  <si>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</si>
  <si>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</si>
  <si>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</si>
  <si>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</si>
  <si>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</si>
  <si>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</si>
  <si>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</si>
  <si>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</si>
  <si>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</si>
  <si>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</si>
  <si>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</si>
  <si>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</si>
  <si>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</si>
  <si>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</si>
  <si>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</si>
  <si>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</si>
  <si>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</si>
  <si>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</si>
  <si>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</si>
  <si>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</si>
  <si>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</si>
  <si>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</si>
  <si>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</si>
  <si>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</si>
  <si>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</si>
  <si>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</si>
  <si>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</si>
  <si>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</si>
  <si>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</si>
  <si>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</si>
  <si>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</si>
  <si>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</si>
  <si>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</si>
  <si>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</si>
  <si>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</si>
  <si>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</si>
  <si>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</si>
  <si>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</si>
  <si>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</si>
  <si>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</si>
  <si>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</si>
  <si>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</si>
  <si>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</si>
  <si>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</si>
  <si>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</si>
  <si>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</si>
  <si>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</si>
  <si>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</si>
  <si>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</si>
  <si>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</si>
  <si>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</si>
  <si>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</si>
  <si>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</si>
  <si>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</si>
  <si>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</si>
  <si>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</si>
  <si>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</si>
  <si>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</si>
  <si>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</si>
  <si>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</si>
  <si>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</si>
  <si>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</si>
  <si>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</si>
  <si>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</si>
  <si>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</si>
  <si>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</si>
  <si>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</si>
  <si>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</si>
  <si>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</si>
  <si>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</si>
  <si>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</si>
  <si>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</si>
  <si>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</si>
  <si>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</si>
  <si>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</si>
  <si>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</si>
  <si>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</si>
  <si>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</si>
  <si>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</si>
  <si>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</si>
  <si>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</si>
  <si>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</si>
  <si>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</si>
  <si>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</si>
  <si>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</si>
  <si>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</si>
  <si>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</si>
  <si>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</si>
  <si>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</si>
  <si>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</si>
  <si>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</si>
  <si>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</si>
  <si>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</si>
  <si>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</si>
  <si>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</si>
  <si>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</si>
  <si>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</si>
  <si>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</si>
  <si>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</si>
  <si>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</si>
  <si>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</si>
  <si>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</si>
  <si>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</si>
  <si>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</si>
  <si>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</si>
  <si>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</si>
  <si>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</si>
  <si>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</si>
  <si>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</si>
  <si>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</si>
  <si>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</si>
  <si>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</si>
  <si>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</si>
  <si>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</si>
  <si>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</si>
  <si>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</si>
  <si>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</si>
  <si>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</si>
  <si>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</si>
  <si>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</si>
  <si>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</si>
  <si>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</si>
  <si>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</si>
  <si>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</si>
  <si>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</si>
  <si>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</si>
  <si>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</si>
  <si>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</si>
  <si>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</si>
  <si>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</si>
  <si>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</si>
  <si>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</si>
  <si>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</si>
  <si>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</si>
  <si>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</si>
  <si>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</si>
  <si>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</si>
  <si>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</si>
  <si>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</si>
  <si>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</si>
  <si>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</si>
  <si>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</si>
  <si>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</si>
  <si>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</si>
  <si>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</si>
  <si>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</si>
  <si>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</si>
  <si>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</si>
  <si>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</si>
  <si>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</si>
  <si>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</si>
  <si>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</si>
  <si>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</si>
  <si>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</si>
  <si>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</si>
  <si>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</si>
  <si>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</si>
  <si>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</si>
  <si>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</si>
  <si>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</si>
  <si>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</si>
  <si>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</si>
  <si>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</si>
  <si>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</si>
  <si>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</si>
  <si>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</si>
  <si>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</si>
  <si>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</si>
  <si>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</si>
  <si>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</si>
  <si>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</si>
  <si>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</si>
  <si>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</si>
  <si>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</si>
  <si>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</si>
  <si>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</si>
  <si>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</si>
  <si>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</si>
  <si>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</si>
  <si>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</si>
  <si>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</si>
  <si>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</si>
  <si>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</si>
  <si>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</si>
  <si>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</si>
  <si>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</si>
  <si>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</si>
  <si>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</si>
  <si>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</si>
  <si>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</si>
  <si>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</si>
  <si>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</si>
  <si>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</si>
  <si>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</si>
  <si>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</si>
  <si>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</si>
  <si>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</si>
  <si>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</si>
  <si>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</si>
  <si>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</si>
  <si>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</si>
  <si>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</si>
  <si>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</si>
  <si>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</si>
  <si>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</si>
  <si>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</si>
  <si>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</si>
  <si>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</si>
  <si>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</si>
  <si>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</si>
  <si>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</si>
  <si>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</si>
  <si>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</si>
  <si>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</si>
  <si>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</si>
  <si>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</si>
  <si>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</si>
  <si>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</si>
  <si>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</si>
  <si>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</si>
  <si>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</si>
  <si>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</si>
  <si>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</si>
  <si>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</si>
  <si>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</si>
  <si>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</si>
  <si>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</si>
  <si>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</si>
  <si>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</si>
  <si>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</si>
  <si>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</si>
  <si>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</si>
  <si>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</si>
  <si>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</si>
  <si>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</si>
  <si>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</si>
  <si>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</si>
  <si>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</si>
  <si>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</si>
  <si>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</si>
  <si>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</si>
  <si>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</si>
  <si>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</si>
  <si>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</si>
  <si>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</si>
  <si>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</si>
  <si>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</si>
  <si>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</si>
  <si>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</si>
  <si>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</si>
  <si>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</si>
  <si>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</si>
  <si>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</si>
  <si>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</si>
  <si>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</si>
  <si>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</si>
  <si>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</si>
  <si>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</si>
  <si>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</si>
  <si>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</si>
  <si>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</si>
  <si>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</si>
  <si>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</si>
  <si>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</si>
  <si>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</si>
  <si>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</si>
  <si>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</si>
  <si>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</si>
  <si>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</si>
  <si>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</si>
  <si>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</si>
  <si>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</si>
  <si>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</si>
  <si>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</si>
  <si>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</si>
  <si>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</si>
  <si>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</si>
  <si>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</si>
  <si>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</si>
  <si>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</si>
  <si>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</si>
  <si>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</si>
  <si>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</si>
  <si>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</si>
  <si>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</si>
  <si>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</si>
  <si>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</si>
  <si>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</si>
  <si>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</si>
  <si>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</si>
  <si>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</si>
  <si>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</si>
  <si>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</si>
  <si>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</si>
  <si>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</si>
  <si>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</si>
  <si>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</si>
  <si>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</si>
  <si>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</si>
  <si>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</si>
  <si>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</si>
  <si>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</si>
  <si>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</si>
  <si>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</si>
  <si>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</si>
  <si>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</si>
  <si>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</si>
  <si>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</si>
  <si>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</si>
  <si>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</si>
  <si>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</si>
  <si>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</si>
  <si>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</si>
  <si>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</si>
  <si>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</si>
  <si>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</si>
  <si>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</si>
  <si>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</si>
  <si>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</si>
  <si>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</si>
  <si>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</si>
  <si>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</si>
  <si>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</si>
  <si>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</si>
  <si>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</si>
  <si>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</si>
  <si>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</si>
  <si>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</si>
  <si>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</si>
  <si>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</si>
  <si>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</si>
  <si>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</si>
  <si>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</si>
  <si>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</si>
  <si>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</si>
  <si>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</si>
  <si>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</si>
  <si>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</si>
  <si>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</si>
  <si>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</si>
  <si>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</si>
  <si>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</si>
  <si>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</si>
  <si>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</si>
  <si>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</si>
  <si>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</si>
  <si>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</si>
  <si>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</si>
  <si>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</si>
  <si>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</si>
  <si>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</si>
  <si>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</si>
  <si>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</si>
  <si>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</si>
  <si>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</si>
  <si>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</si>
  <si>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</si>
  <si>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</si>
  <si>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</si>
  <si>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</si>
  <si>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</si>
  <si>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</si>
  <si>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</si>
  <si>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</si>
  <si>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</si>
  <si>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</si>
  <si>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</si>
  <si>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</si>
  <si>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</si>
  <si>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</si>
  <si>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</si>
  <si>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</si>
  <si>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</si>
  <si>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</si>
  <si>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</si>
  <si>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</si>
  <si>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</si>
  <si>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</si>
  <si>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</si>
  <si>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</si>
  <si>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</si>
  <si>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</si>
  <si>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</si>
  <si>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</si>
  <si>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</si>
  <si>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</si>
  <si>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</si>
  <si>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</si>
  <si>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</si>
  <si>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</si>
  <si>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</si>
  <si>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</si>
  <si>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</si>
  <si>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</si>
  <si>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</si>
  <si>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</si>
  <si>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</si>
  <si>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</si>
  <si>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</si>
  <si>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</si>
  <si>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</si>
  <si>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</si>
  <si>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</si>
  <si>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</si>
  <si>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</si>
  <si>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</si>
  <si>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</si>
  <si>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</si>
  <si>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</si>
  <si>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</si>
  <si>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</si>
  <si>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</si>
  <si>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</si>
  <si>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</si>
  <si>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</si>
  <si>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</si>
  <si>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</si>
  <si>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</si>
  <si>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</si>
  <si>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</si>
  <si>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</si>
  <si>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</si>
  <si>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</si>
  <si>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</si>
  <si>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</si>
  <si>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</si>
  <si>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</si>
  <si>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</si>
  <si>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</si>
  <si>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</si>
  <si>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</si>
  <si>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</si>
  <si>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</si>
  <si>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</si>
  <si>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</si>
  <si>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</si>
  <si>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</si>
  <si>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</si>
  <si>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</si>
  <si>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</si>
  <si>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</si>
  <si>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</si>
  <si>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</si>
  <si>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</si>
  <si>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</si>
  <si>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</si>
  <si>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</si>
  <si>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</si>
  <si>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</si>
  <si>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</si>
  <si>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</si>
  <si>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</si>
  <si>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</si>
  <si>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</si>
  <si>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</si>
  <si>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</si>
  <si>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</si>
  <si>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</si>
  <si>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</si>
  <si>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</si>
  <si>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</si>
  <si>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</si>
  <si>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</si>
  <si>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</si>
  <si>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</si>
  <si>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</si>
  <si>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</si>
  <si>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</si>
  <si>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</si>
  <si>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</si>
  <si>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</si>
  <si>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</si>
  <si>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</si>
  <si>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</si>
  <si>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</si>
  <si>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</si>
  <si>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</si>
  <si>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</si>
  <si>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</si>
  <si>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</si>
  <si>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</si>
  <si>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</si>
  <si>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</si>
  <si>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</si>
  <si>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</si>
  <si>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</si>
  <si>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</si>
  <si>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</si>
  <si>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</si>
  <si>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</si>
  <si>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</si>
  <si>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</si>
  <si>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</si>
  <si>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</si>
  <si>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</si>
  <si>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</si>
  <si>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</si>
  <si>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</si>
  <si>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</si>
  <si>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</si>
  <si>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</si>
  <si>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</si>
  <si>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</si>
  <si>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</si>
  <si>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</si>
  <si>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</si>
  <si>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</si>
  <si>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</si>
  <si>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</si>
  <si>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</si>
  <si>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</si>
  <si>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</si>
  <si>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</si>
  <si>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</si>
  <si>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</si>
  <si>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</si>
  <si>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</si>
  <si>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</si>
  <si>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</si>
  <si>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</si>
  <si>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</si>
  <si>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</si>
  <si>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</si>
  <si>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</si>
  <si>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</si>
  <si>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</si>
  <si>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</si>
  <si>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</si>
  <si>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</si>
  <si>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</si>
  <si>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</si>
  <si>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</si>
  <si>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</si>
  <si>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</si>
  <si>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</si>
  <si>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</si>
  <si>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</si>
  <si>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</si>
  <si>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</si>
  <si>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</si>
  <si>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</si>
  <si>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</si>
  <si>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</si>
  <si>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</si>
  <si>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</si>
  <si>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</si>
  <si>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</si>
  <si>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</si>
  <si>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</si>
  <si>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</si>
  <si>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</si>
  <si>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</si>
  <si>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</si>
  <si>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</si>
  <si>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</si>
  <si>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</si>
  <si>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</si>
  <si>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</si>
  <si>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</si>
  <si>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</si>
  <si>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</si>
  <si>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</si>
  <si>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</si>
  <si>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</si>
  <si>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</si>
  <si>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</si>
  <si>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</si>
  <si>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</si>
  <si>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</si>
  <si>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</si>
  <si>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</si>
  <si>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</si>
  <si>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</si>
  <si>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</si>
  <si>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</si>
  <si>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</si>
  <si>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</si>
  <si>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</si>
  <si>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</si>
  <si>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</si>
  <si>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</si>
  <si>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</si>
  <si>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</si>
  <si>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</si>
  <si>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</si>
  <si>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</si>
  <si>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</si>
  <si>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</si>
  <si>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</si>
  <si>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</si>
  <si>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</si>
  <si>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</si>
  <si>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</si>
  <si>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</si>
  <si>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</si>
  <si>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</si>
  <si>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</si>
  <si>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</si>
  <si>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</si>
  <si>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</si>
  <si>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</si>
  <si>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</si>
  <si>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</si>
  <si>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</si>
  <si>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</si>
  <si>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</si>
  <si>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</si>
  <si>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</si>
  <si>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</si>
  <si>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</si>
  <si>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</si>
  <si>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</si>
  <si>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</si>
  <si>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</si>
  <si>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</si>
  <si>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</si>
  <si>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</si>
  <si>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</si>
  <si>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</si>
  <si>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</si>
  <si>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</si>
  <si>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</si>
  <si>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</si>
  <si>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</si>
  <si>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</si>
  <si>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</si>
  <si>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</si>
  <si>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</si>
  <si>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</si>
  <si>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</si>
  <si>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</si>
  <si>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</si>
  <si>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</si>
  <si>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</si>
  <si>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</si>
  <si>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</si>
  <si>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</si>
  <si>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</si>
  <si>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</si>
  <si>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</si>
  <si>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</si>
  <si>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</si>
  <si>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</si>
  <si>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</si>
  <si>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</si>
  <si>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</si>
  <si>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</si>
  <si>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</si>
  <si>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</si>
  <si>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</si>
  <si>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</si>
  <si>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</si>
  <si>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</si>
  <si>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</si>
  <si>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</si>
  <si>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</si>
  <si>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</si>
  <si>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</si>
  <si>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</si>
  <si>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</si>
  <si>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</si>
  <si>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</si>
  <si>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</si>
  <si>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</si>
  <si>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</si>
  <si>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</si>
  <si>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</si>
  <si>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</si>
  <si>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</si>
  <si>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</si>
  <si>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</si>
  <si>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</si>
  <si>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</si>
  <si>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</si>
  <si>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</si>
  <si>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</si>
  <si>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</si>
  <si>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</si>
  <si>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</si>
  <si>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</si>
  <si>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</si>
  <si>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</si>
  <si>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</si>
  <si>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</si>
  <si>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</si>
  <si>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</si>
  <si>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</si>
  <si>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</si>
  <si>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</si>
  <si>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</si>
  <si>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</si>
  <si>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</si>
  <si>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</si>
  <si>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</si>
  <si>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</si>
  <si>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</si>
  <si>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</si>
  <si>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</si>
  <si>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</si>
  <si>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</si>
  <si>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</si>
  <si>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</si>
  <si>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</si>
  <si>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</si>
  <si>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</si>
  <si>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</si>
  <si>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</si>
  <si>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</si>
  <si>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</si>
  <si>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</si>
  <si>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</si>
  <si>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</si>
  <si>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</si>
  <si>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</si>
  <si>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</si>
  <si>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</si>
  <si>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</si>
  <si>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</si>
  <si>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</si>
  <si>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</si>
  <si>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</si>
  <si>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</si>
  <si>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</si>
  <si>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</si>
  <si>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</si>
  <si>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</si>
  <si>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</si>
  <si>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</si>
  <si>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</si>
  <si>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</si>
  <si>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</si>
  <si>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</si>
  <si>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</si>
  <si>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</si>
  <si>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</si>
  <si>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</si>
  <si>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</si>
  <si>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</si>
  <si>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</si>
  <si>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</si>
  <si>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</si>
  <si>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</si>
  <si>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</si>
  <si>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</si>
  <si>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</si>
  <si>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</si>
  <si>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</si>
  <si>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</si>
  <si>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</si>
  <si>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</si>
  <si>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</si>
  <si>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</si>
  <si>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</si>
  <si>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</si>
  <si>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</si>
  <si>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</si>
  <si>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</si>
  <si>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</si>
  <si>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</si>
  <si>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</si>
  <si>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</si>
  <si>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</si>
  <si>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</si>
  <si>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</si>
  <si>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</si>
  <si>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</si>
  <si>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</si>
  <si>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</si>
  <si>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</si>
  <si>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</si>
  <si>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</si>
  <si>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</si>
  <si>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</si>
  <si>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</si>
  <si>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</si>
  <si>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</si>
  <si>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</si>
  <si>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</si>
  <si>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</si>
  <si>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</si>
  <si>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</si>
  <si>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</si>
  <si>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</si>
  <si>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</si>
  <si>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</si>
  <si>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</si>
  <si>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</si>
  <si>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</si>
  <si>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</si>
  <si>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</si>
  <si>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</si>
  <si>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</si>
  <si>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</si>
  <si>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</si>
  <si>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</si>
  <si>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</si>
  <si>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</si>
  <si>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</si>
  <si>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</si>
  <si>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</si>
  <si>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</si>
  <si>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</si>
  <si>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</si>
  <si>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</si>
  <si>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</si>
  <si>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</si>
  <si>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</si>
  <si>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</si>
  <si>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</si>
  <si>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</si>
  <si>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</si>
  <si>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</si>
  <si>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</si>
  <si>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</si>
  <si>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</si>
  <si>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</si>
  <si>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</si>
  <si>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</si>
  <si>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</si>
  <si>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</si>
  <si>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</si>
  <si>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</si>
  <si>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</si>
  <si>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</si>
  <si>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</si>
  <si>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</si>
  <si>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</si>
  <si>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</si>
  <si>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</si>
  <si>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</si>
  <si>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</si>
  <si>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</si>
  <si>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</si>
  <si>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</si>
  <si>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</si>
  <si>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</si>
  <si>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</si>
  <si>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</si>
  <si>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</si>
  <si>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</si>
  <si>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</si>
  <si>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</si>
  <si>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</si>
  <si>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</si>
  <si>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</si>
  <si>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</si>
  <si>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</si>
  <si>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</si>
  <si>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</si>
  <si>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</si>
  <si>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</si>
  <si>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</si>
  <si>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</si>
  <si>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</si>
  <si>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</si>
  <si>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</si>
  <si>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</si>
  <si>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</si>
  <si>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</si>
  <si>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</si>
  <si>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</si>
  <si>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</si>
  <si>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</si>
  <si>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</si>
  <si>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</si>
  <si>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</si>
  <si>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</si>
  <si>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</si>
  <si>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</si>
  <si>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</si>
  <si>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</si>
  <si>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</si>
  <si>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</si>
  <si>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</si>
  <si>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</si>
  <si>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</si>
  <si>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</si>
  <si>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</si>
  <si>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</si>
  <si>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</si>
  <si>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</si>
  <si>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</si>
  <si>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</si>
  <si>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</si>
  <si>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</si>
  <si>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</si>
  <si>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</si>
  <si>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</si>
  <si>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</si>
  <si>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</si>
  <si>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</si>
  <si>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</si>
  <si>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</si>
  <si>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</si>
  <si>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</si>
  <si>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</si>
  <si>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</si>
  <si>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</si>
  <si>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</si>
  <si>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</si>
  <si>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</si>
  <si>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</si>
  <si>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</si>
  <si>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</si>
  <si>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</si>
  <si>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</si>
  <si>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</si>
  <si>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</si>
  <si>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</si>
  <si>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</si>
  <si>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</si>
  <si>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</si>
  <si>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</si>
  <si>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</si>
  <si>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</si>
  <si>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</si>
  <si>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</si>
  <si>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</si>
  <si>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</si>
  <si>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</si>
  <si>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</si>
  <si>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</si>
  <si>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</si>
  <si>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</si>
  <si>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</si>
  <si>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</si>
  <si>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</si>
  <si>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</si>
  <si>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</si>
  <si>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</si>
  <si>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</si>
  <si>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</si>
  <si>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</si>
  <si>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</si>
  <si>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</si>
  <si>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</si>
  <si>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</si>
  <si>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</si>
  <si>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</si>
  <si>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</si>
  <si>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</si>
  <si>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</si>
  <si>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</si>
  <si>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</si>
  <si>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</si>
  <si>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</si>
  <si>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</si>
  <si>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</si>
  <si>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</si>
  <si>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</si>
  <si>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</si>
  <si>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</si>
  <si>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</si>
  <si>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</si>
  <si>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</si>
  <si>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</si>
  <si>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</si>
  <si>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</si>
  <si>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</si>
  <si>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</si>
  <si>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</si>
  <si>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</si>
  <si>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</si>
  <si>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</si>
  <si>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</si>
  <si>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</si>
  <si>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</si>
  <si>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</si>
  <si>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</si>
  <si>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</si>
  <si>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</si>
  <si>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</si>
  <si>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</si>
  <si>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</si>
  <si>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</si>
  <si>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</si>
  <si>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</si>
  <si>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</si>
  <si>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</si>
  <si>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</si>
  <si>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</si>
  <si>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</si>
  <si>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</si>
  <si>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</si>
  <si>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</si>
  <si>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</si>
  <si>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</si>
  <si>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</si>
  <si>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</si>
  <si>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</si>
  <si>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</si>
  <si>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</si>
  <si>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</si>
  <si>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</si>
  <si>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</si>
  <si>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</si>
  <si>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</si>
  <si>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</si>
  <si>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</si>
  <si>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</si>
  <si>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</si>
  <si>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</si>
  <si>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</si>
  <si>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</si>
  <si>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</si>
  <si>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</si>
  <si>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</si>
  <si>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</si>
  <si>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</si>
  <si>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</si>
  <si>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</si>
  <si>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</si>
  <si>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</si>
  <si>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</si>
  <si>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</si>
  <si>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</si>
  <si>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</si>
  <si>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</si>
  <si>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</si>
  <si>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</si>
  <si>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</si>
  <si>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</si>
  <si>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</si>
  <si>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</si>
  <si>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</si>
  <si>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</si>
  <si>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</si>
  <si>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</si>
  <si>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</si>
  <si>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</si>
  <si>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</si>
  <si>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</si>
  <si>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</si>
  <si>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</si>
  <si>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</si>
  <si>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</si>
  <si>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</si>
  <si>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</si>
  <si>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</si>
  <si>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</si>
  <si>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</si>
  <si>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</si>
  <si>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</si>
  <si>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</si>
  <si>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</si>
  <si>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</si>
  <si>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</si>
  <si>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</si>
  <si>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</si>
  <si>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</si>
  <si>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</si>
  <si>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</si>
  <si>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</si>
  <si>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</si>
  <si>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</si>
  <si>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</si>
  <si>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</si>
  <si>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</si>
  <si>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</si>
  <si>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</si>
  <si>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</si>
  <si>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</si>
  <si>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</si>
  <si>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</si>
  <si>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</si>
  <si>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</si>
  <si>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</si>
  <si>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</si>
  <si>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</si>
  <si>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</si>
  <si>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</si>
  <si>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</si>
  <si>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</si>
  <si>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</si>
  <si>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</si>
  <si>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</si>
  <si>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</si>
  <si>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</si>
  <si>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</si>
  <si>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</si>
  <si>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</si>
  <si>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</si>
  <si>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</si>
  <si>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</si>
  <si>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</si>
  <si>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</si>
  <si>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</si>
  <si>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</si>
  <si>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</si>
  <si>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</si>
  <si>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</si>
  <si>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</si>
  <si>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</si>
  <si>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</si>
  <si>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</si>
  <si>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</si>
  <si>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</si>
  <si>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</si>
  <si>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</si>
  <si>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</si>
  <si>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</si>
  <si>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</si>
  <si>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</si>
  <si>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</si>
  <si>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</si>
  <si>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</si>
  <si>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</si>
  <si>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</si>
  <si>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</si>
  <si>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</si>
  <si>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</si>
  <si>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</si>
  <si>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</si>
  <si>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</si>
  <si>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</si>
  <si>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</si>
  <si>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</si>
  <si>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</si>
  <si>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</si>
  <si>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</si>
  <si>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</si>
  <si>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</si>
  <si>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</si>
  <si>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</si>
  <si>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</si>
  <si>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</si>
  <si>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</si>
  <si>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</si>
  <si>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</si>
  <si>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</si>
  <si>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</si>
  <si>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</si>
  <si>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</si>
  <si>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</si>
  <si>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</si>
  <si>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</si>
  <si>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</si>
  <si>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</si>
  <si>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</si>
  <si>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</si>
  <si>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</si>
  <si>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</si>
  <si>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</si>
  <si>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</si>
  <si>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</si>
  <si>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</si>
  <si>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</si>
  <si>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</si>
  <si>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</si>
  <si>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</si>
  <si>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</si>
  <si>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</si>
  <si>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</si>
  <si>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</si>
  <si>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</si>
  <si>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</si>
  <si>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</si>
  <si>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</si>
  <si>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</si>
  <si>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</si>
  <si>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</si>
  <si>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</si>
  <si>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</si>
  <si>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</si>
  <si>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</si>
  <si>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</si>
  <si>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</si>
  <si>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</si>
  <si>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</si>
  <si>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</si>
  <si>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</si>
  <si>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</si>
  <si>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</si>
  <si>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</si>
  <si>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</si>
  <si>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</si>
  <si>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</si>
  <si>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</si>
  <si>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</si>
  <si>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</si>
  <si>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</si>
  <si>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</si>
  <si>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</si>
  <si>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</si>
  <si>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</si>
  <si>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</si>
  <si>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</si>
  <si>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</si>
  <si>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</si>
  <si>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</si>
  <si>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</si>
  <si>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</si>
  <si>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</si>
  <si>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</si>
  <si>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</si>
  <si>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</si>
  <si>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</si>
  <si>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</si>
  <si>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</si>
  <si>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</si>
  <si>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</si>
  <si>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</si>
  <si>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</si>
  <si>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</si>
  <si>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</si>
  <si>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</si>
  <si>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</si>
  <si>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</si>
  <si>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</si>
  <si>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</si>
  <si>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</si>
  <si>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</si>
  <si>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</si>
  <si>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</si>
  <si>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</si>
  <si>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</si>
  <si>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</si>
  <si>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</si>
  <si>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</si>
  <si>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</si>
  <si>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</si>
  <si>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</si>
  <si>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</si>
  <si>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</si>
  <si>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</si>
  <si>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</si>
  <si>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</si>
  <si>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</si>
  <si>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</si>
  <si>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</si>
  <si>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</si>
  <si>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</si>
  <si>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</si>
  <si>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</si>
  <si>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</si>
  <si>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</si>
  <si>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</si>
  <si>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</si>
  <si>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</si>
  <si>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</si>
  <si>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</si>
  <si>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</si>
  <si>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</si>
  <si>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</si>
  <si>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</si>
  <si>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</si>
  <si>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</si>
  <si>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</si>
  <si>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</si>
  <si>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</si>
  <si>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</si>
  <si>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</si>
  <si>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</si>
  <si>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</si>
  <si>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</si>
  <si>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</si>
  <si>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</si>
  <si>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</si>
  <si>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</si>
  <si>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</si>
  <si>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</si>
  <si>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</si>
  <si>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</si>
  <si>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</si>
  <si>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</si>
  <si>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</si>
  <si>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</si>
  <si>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</si>
  <si>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</si>
  <si>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</si>
  <si>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</si>
  <si>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</si>
  <si>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</si>
  <si>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</si>
  <si>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</si>
  <si>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</si>
  <si>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</si>
  <si>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</si>
  <si>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</si>
  <si>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</si>
  <si>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</si>
  <si>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</si>
  <si>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</si>
  <si>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</si>
  <si>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</si>
  <si>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</si>
  <si>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</si>
  <si>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</si>
  <si>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</si>
  <si>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</si>
  <si>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</si>
  <si>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</si>
  <si>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</si>
  <si>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</si>
  <si>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</si>
  <si>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</si>
  <si>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</si>
  <si>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</si>
  <si>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</si>
  <si>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</si>
  <si>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</si>
  <si>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</si>
  <si>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</si>
  <si>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</si>
  <si>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</si>
  <si>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</si>
  <si>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</si>
  <si>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</si>
  <si>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</si>
  <si>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</si>
  <si>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</si>
  <si>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</si>
  <si>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</si>
  <si>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</si>
  <si>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</si>
  <si>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</si>
  <si>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</si>
  <si>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</si>
  <si>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</si>
  <si>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</si>
  <si>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</si>
  <si>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</si>
  <si>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</si>
  <si>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</si>
  <si>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</si>
  <si>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</si>
  <si>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</si>
  <si>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</si>
  <si>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</si>
  <si>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</si>
  <si>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</si>
  <si>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</si>
  <si>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</si>
  <si>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</si>
  <si>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</si>
  <si>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</si>
  <si>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</si>
  <si>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</si>
  <si>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</si>
  <si>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</si>
  <si>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</si>
  <si>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</si>
  <si>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</si>
  <si>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</si>
  <si>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</si>
  <si>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</si>
  <si>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</si>
  <si>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</si>
  <si>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</si>
  <si>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</si>
  <si>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</si>
  <si>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</si>
  <si>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</si>
  <si>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</si>
  <si>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</si>
  <si>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</si>
  <si>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</si>
  <si>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</si>
  <si>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</si>
  <si>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</si>
  <si>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</si>
  <si>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</si>
  <si>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</si>
  <si>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</si>
  <si>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</si>
  <si>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</si>
  <si>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</si>
  <si>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</si>
  <si>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</si>
  <si>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</si>
  <si>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</si>
  <si>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</si>
  <si>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</si>
  <si>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</si>
  <si>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</si>
  <si>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</si>
  <si>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</si>
  <si>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</si>
  <si>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</si>
  <si>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</si>
  <si>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</si>
  <si>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</si>
  <si>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</si>
  <si>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</si>
  <si>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</si>
  <si>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</si>
  <si>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</si>
  <si>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</si>
  <si>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</si>
  <si>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</si>
  <si>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</si>
  <si>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</si>
  <si>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</si>
  <si>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</si>
  <si>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</si>
  <si>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</si>
  <si>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</si>
  <si>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</si>
  <si>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</si>
  <si>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</si>
  <si>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</si>
  <si>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</si>
  <si>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</si>
  <si>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</si>
  <si>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</si>
  <si>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</si>
  <si>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</si>
  <si>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</si>
  <si>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</si>
  <si>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</si>
  <si>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</si>
  <si>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</si>
  <si>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</si>
  <si>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</si>
  <si>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</si>
  <si>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</si>
  <si>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</si>
  <si>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</si>
  <si>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</si>
  <si>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</si>
  <si>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</si>
  <si>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</si>
  <si>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</si>
  <si>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</si>
  <si>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</si>
  <si>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</si>
  <si>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</si>
  <si>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</si>
  <si>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</si>
  <si>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</si>
  <si>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</si>
  <si>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</si>
  <si>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</si>
  <si>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</si>
  <si>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</si>
  <si>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</si>
  <si>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</si>
  <si>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</si>
  <si>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</si>
  <si>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</si>
  <si>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</si>
  <si>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</si>
  <si>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</si>
  <si>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</si>
  <si>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</si>
  <si>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</si>
  <si>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</si>
  <si>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</si>
  <si>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</si>
  <si>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</si>
  <si>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</si>
  <si>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</si>
  <si>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</si>
  <si>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</si>
  <si>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</si>
  <si>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</si>
  <si>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</si>
  <si>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</si>
  <si>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</si>
  <si>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</si>
  <si>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</si>
  <si>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</si>
  <si>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</si>
  <si>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</si>
  <si>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</si>
  <si>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</si>
  <si>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</si>
  <si>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</si>
  <si>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</si>
  <si>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</si>
  <si>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</si>
  <si>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</si>
  <si>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</si>
  <si>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</si>
  <si>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</si>
  <si>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</si>
  <si>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</si>
  <si>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</si>
  <si>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</si>
  <si>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</si>
  <si>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</si>
  <si>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</si>
  <si>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</si>
  <si>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</si>
  <si>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</si>
  <si>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</si>
  <si>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</si>
  <si>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</si>
  <si>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</si>
  <si>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</si>
  <si>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</si>
  <si>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</si>
  <si>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</si>
  <si>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</si>
  <si>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</si>
  <si>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</si>
  <si>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</si>
  <si>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</si>
  <si>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</si>
  <si>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</si>
  <si>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</si>
  <si>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</si>
  <si>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</si>
  <si>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</si>
  <si>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</si>
  <si>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</si>
  <si>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</si>
  <si>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</si>
  <si>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</si>
  <si>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</si>
  <si>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</si>
  <si>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</si>
  <si>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</si>
  <si>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</si>
  <si>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</si>
  <si>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</si>
  <si>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</si>
  <si>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</si>
  <si>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</si>
  <si>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</si>
  <si>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</si>
  <si>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</si>
  <si>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</si>
  <si>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</si>
  <si>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</si>
  <si>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</si>
  <si>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</si>
  <si>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</si>
  <si>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</si>
  <si>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</si>
  <si>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</si>
  <si>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</si>
  <si>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</si>
  <si>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</si>
  <si>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</si>
  <si>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</si>
  <si>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</si>
  <si>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</si>
  <si>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</si>
  <si>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</si>
  <si>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</si>
  <si>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</si>
  <si>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</si>
  <si>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</si>
  <si>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</si>
  <si>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</si>
  <si>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</si>
  <si>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</si>
  <si>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</si>
  <si>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</si>
  <si>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</si>
  <si>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</si>
  <si>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</si>
  <si>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</si>
  <si>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</si>
  <si>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</si>
  <si>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</si>
  <si>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</si>
  <si>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</si>
  <si>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</si>
  <si>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</si>
  <si>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</si>
  <si>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</si>
  <si>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</si>
  <si>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</si>
  <si>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</si>
  <si>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</si>
  <si>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</si>
  <si>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</si>
  <si>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</si>
  <si>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</si>
  <si>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</si>
  <si>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</si>
  <si>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</si>
  <si>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</si>
  <si>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</si>
  <si>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</si>
  <si>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</si>
  <si>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</si>
  <si>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</si>
  <si>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</si>
  <si>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</si>
  <si>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</si>
  <si>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</si>
  <si>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</si>
  <si>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</si>
  <si>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</si>
  <si>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</si>
  <si>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</si>
  <si>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</si>
  <si>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</si>
  <si>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</si>
  <si>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</si>
  <si>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</si>
  <si>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</si>
  <si>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</si>
  <si>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</si>
  <si>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</si>
  <si>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</si>
  <si>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</si>
  <si>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</si>
  <si>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</si>
  <si>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</si>
  <si>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</si>
  <si>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</si>
  <si>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</si>
  <si>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</si>
  <si>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</si>
  <si>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</si>
  <si>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</si>
  <si>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</si>
  <si>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</si>
  <si>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</si>
  <si>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</si>
  <si>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</si>
  <si>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</si>
  <si>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</si>
  <si>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</si>
  <si>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</si>
  <si>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</si>
  <si>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</si>
  <si>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</si>
  <si>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</si>
  <si>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</si>
  <si>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</si>
  <si>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</si>
  <si>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</si>
  <si>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</si>
  <si>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</si>
  <si>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</si>
  <si>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</si>
  <si>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</si>
  <si>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</si>
  <si>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</si>
  <si>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</si>
  <si>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</si>
  <si>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</si>
  <si>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</si>
  <si>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</si>
  <si>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</si>
  <si>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</si>
  <si>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</si>
  <si>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</si>
  <si>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</si>
  <si>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</si>
  <si>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</si>
  <si>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</si>
  <si>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</si>
  <si>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</si>
  <si>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</si>
  <si>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</si>
  <si>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</si>
  <si>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</si>
  <si>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</si>
  <si>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</si>
  <si>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</si>
  <si>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</si>
  <si>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</si>
  <si>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</si>
  <si>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</si>
  <si>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</si>
  <si>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</si>
  <si>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</si>
  <si>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</si>
  <si>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</si>
  <si>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</si>
  <si>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</si>
  <si>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</si>
  <si>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</si>
  <si>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</si>
  <si>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</si>
  <si>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</si>
  <si>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</si>
  <si>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</si>
  <si>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</si>
  <si>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</si>
  <si>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</si>
  <si>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</si>
  <si>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</si>
  <si>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</si>
  <si>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</si>
  <si>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</si>
  <si>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</si>
  <si>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</si>
  <si>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</si>
  <si>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</si>
  <si>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</si>
  <si>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</si>
  <si>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</si>
  <si>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</si>
  <si>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</si>
  <si>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</si>
  <si>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</si>
  <si>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</si>
  <si>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</si>
  <si>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</si>
  <si>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</si>
  <si>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</si>
  <si>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</si>
  <si>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</si>
  <si>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</si>
  <si>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</si>
  <si>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</si>
  <si>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</si>
  <si>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</si>
  <si>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</si>
  <si>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</si>
  <si>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</si>
  <si>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</si>
  <si>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</si>
  <si>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</si>
  <si>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</si>
  <si>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</si>
  <si>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</si>
  <si>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</si>
  <si>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</si>
  <si>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</si>
  <si>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</si>
  <si>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</si>
  <si>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</si>
  <si>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</si>
  <si>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</si>
  <si>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</si>
  <si>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</si>
  <si>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</si>
  <si>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</si>
  <si>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</si>
  <si>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</si>
  <si>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</si>
  <si>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</si>
  <si>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</si>
  <si>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</si>
  <si>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</si>
  <si>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</si>
  <si>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</si>
  <si>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</si>
  <si>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</si>
  <si>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</si>
  <si>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</si>
  <si>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</si>
  <si>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</si>
  <si>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</si>
  <si>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</si>
  <si>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</si>
  <si>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</si>
  <si>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</si>
  <si>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</si>
  <si>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</si>
  <si>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</si>
  <si>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</si>
  <si>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</si>
  <si>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</si>
  <si>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</si>
  <si>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</si>
  <si>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</si>
  <si>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</si>
  <si>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</si>
  <si>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</si>
  <si>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</si>
  <si>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</si>
  <si>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</si>
  <si>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</si>
  <si>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</si>
  <si>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</si>
  <si>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</si>
  <si>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</si>
  <si>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</si>
  <si>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</si>
  <si>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</si>
  <si>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</si>
  <si>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</si>
  <si>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</si>
  <si>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</si>
  <si>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</si>
  <si>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</si>
  <si>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</si>
  <si>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</si>
  <si>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</si>
  <si>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</si>
  <si>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</si>
  <si>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</si>
  <si>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</si>
  <si>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</si>
  <si>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</si>
  <si>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</si>
  <si>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</si>
  <si>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</si>
  <si>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</si>
  <si>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</si>
  <si>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</si>
  <si>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</si>
  <si>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</si>
  <si>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</si>
  <si>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</si>
  <si>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</si>
  <si>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</si>
  <si>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</si>
  <si>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</si>
  <si>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</si>
  <si>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</si>
  <si>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</si>
  <si>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</si>
  <si>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</si>
  <si>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</si>
  <si>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</si>
  <si>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</si>
  <si>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</si>
  <si>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</si>
  <si>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</si>
  <si>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</si>
  <si>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</si>
  <si>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</si>
  <si>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</si>
  <si>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</si>
  <si>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</si>
  <si>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</si>
  <si>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</si>
  <si>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</si>
  <si>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</si>
  <si>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</si>
  <si>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</si>
  <si>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</si>
  <si>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</si>
  <si>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</si>
  <si>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</si>
  <si>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</si>
  <si>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</si>
  <si>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</si>
  <si>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</si>
  <si>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</si>
  <si>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</si>
  <si>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</si>
  <si>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</si>
  <si>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</si>
  <si>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</si>
  <si>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</si>
  <si>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</si>
  <si>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</si>
  <si>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</si>
  <si>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</si>
  <si>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</si>
  <si>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</si>
  <si>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</si>
  <si>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</si>
  <si>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</si>
  <si>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</si>
  <si>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</si>
  <si>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</si>
  <si>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</si>
  <si>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</si>
  <si>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</si>
  <si>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</si>
  <si>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</si>
  <si>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</si>
  <si>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</si>
  <si>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</si>
  <si>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</si>
  <si>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</si>
  <si>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</si>
  <si>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</si>
  <si>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</si>
  <si>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</si>
  <si>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</si>
  <si>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</si>
  <si>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</si>
  <si>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</si>
  <si>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</si>
  <si>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</si>
  <si>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</si>
  <si>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</si>
  <si>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</si>
  <si>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</si>
  <si>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</si>
  <si>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</si>
  <si>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</si>
  <si>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</si>
  <si>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</si>
  <si>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</si>
  <si>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</si>
  <si>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</si>
  <si>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</si>
  <si>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</si>
  <si>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</si>
  <si>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</si>
  <si>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</si>
  <si>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</si>
  <si>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</si>
  <si>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</si>
  <si>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</si>
  <si>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</si>
  <si>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</si>
  <si>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</si>
  <si>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</si>
  <si>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</si>
  <si>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</si>
  <si>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</si>
  <si>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</si>
  <si>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</si>
  <si>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</si>
  <si>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</si>
  <si>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</si>
  <si>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</si>
  <si>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</si>
  <si>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</si>
  <si>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</si>
  <si>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</si>
  <si>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</si>
  <si>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</si>
  <si>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</si>
  <si>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</si>
  <si>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</si>
  <si>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</si>
  <si>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</si>
  <si>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</si>
  <si>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</si>
  <si>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</si>
  <si>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</si>
  <si>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</si>
  <si>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</si>
  <si>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</si>
  <si>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</si>
  <si>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</si>
  <si>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</si>
  <si>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</si>
  <si>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</si>
  <si>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</si>
  <si>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</si>
  <si>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</si>
  <si>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</si>
  <si>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</si>
  <si>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</si>
  <si>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</si>
  <si>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</si>
  <si>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</si>
  <si>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</si>
  <si>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</si>
  <si>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</si>
  <si>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</si>
  <si>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</si>
  <si>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</si>
  <si>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</si>
  <si>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</si>
  <si>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</si>
  <si>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</si>
  <si>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</si>
  <si>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</si>
  <si>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</si>
  <si>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</si>
  <si>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</si>
  <si>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</si>
  <si>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</si>
  <si>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</si>
  <si>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</si>
  <si>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</si>
  <si>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</si>
  <si>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</si>
  <si>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</si>
  <si>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</si>
  <si>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</si>
  <si>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</si>
  <si>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</si>
  <si>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</si>
  <si>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</si>
  <si>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</si>
  <si>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</si>
  <si>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</si>
  <si>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</si>
  <si>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</si>
  <si>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</si>
  <si>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</si>
  <si>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</si>
  <si>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</si>
  <si>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</si>
  <si>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</si>
  <si>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</si>
  <si>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</si>
  <si>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</si>
  <si>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</si>
  <si>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</si>
  <si>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</si>
  <si>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</si>
  <si>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</si>
  <si>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</si>
  <si>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</si>
  <si>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</si>
  <si>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</si>
  <si>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</si>
  <si>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</si>
  <si>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</si>
  <si>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</si>
  <si>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</si>
  <si>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</si>
  <si>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</si>
  <si>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</si>
  <si>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</si>
  <si>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</si>
  <si>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</si>
  <si>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</si>
  <si>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</si>
  <si>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</si>
  <si>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</si>
  <si>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</si>
  <si>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</si>
  <si>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</si>
  <si>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</si>
  <si>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</si>
  <si>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</si>
  <si>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</si>
  <si>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</si>
  <si>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</si>
  <si>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</si>
  <si>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</si>
  <si>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</si>
  <si>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</si>
  <si>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</si>
  <si>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</si>
  <si>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</si>
  <si>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</si>
  <si>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</si>
  <si>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</si>
  <si>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</si>
  <si>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</si>
  <si>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</si>
  <si>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</si>
  <si>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</si>
  <si>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</si>
  <si>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</si>
  <si>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</si>
  <si>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</si>
  <si>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</si>
  <si>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</si>
  <si>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</si>
  <si>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</si>
  <si>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</si>
  <si>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</si>
  <si>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</si>
  <si>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</si>
  <si>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</si>
  <si>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</si>
  <si>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</si>
  <si>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</si>
  <si>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</si>
  <si>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</si>
  <si>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</si>
  <si>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</si>
  <si>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</si>
  <si>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</si>
  <si>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</si>
  <si>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</si>
  <si>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</si>
  <si>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</si>
  <si>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</si>
  <si>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</si>
  <si>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</si>
  <si>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</si>
  <si>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</si>
  <si>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</si>
  <si>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</si>
  <si>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</si>
  <si>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</si>
  <si>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</si>
  <si>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</si>
  <si>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</si>
  <si>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</si>
  <si>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</si>
  <si>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</si>
  <si>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</si>
  <si>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</si>
  <si>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</si>
  <si>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</si>
  <si>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</si>
  <si>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</si>
  <si>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</si>
  <si>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</si>
  <si>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</si>
  <si>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</si>
  <si>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</si>
  <si>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</si>
  <si>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</si>
  <si>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</si>
  <si>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</si>
  <si>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</si>
  <si>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</si>
  <si>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</si>
  <si>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</si>
  <si>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</si>
  <si>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</si>
  <si>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</si>
  <si>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</si>
  <si>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</si>
  <si>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</si>
  <si>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</si>
  <si>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</si>
  <si>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</si>
  <si>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</si>
  <si>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</si>
  <si>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</si>
  <si>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</si>
  <si>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</si>
  <si>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</si>
  <si>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</si>
  <si>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</si>
  <si>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</si>
  <si>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</si>
  <si>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</si>
  <si>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</si>
  <si>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</si>
  <si>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</si>
  <si>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</si>
  <si>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</si>
  <si>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</si>
  <si>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</si>
  <si>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</si>
  <si>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</si>
  <si>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</si>
  <si>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</si>
  <si>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</si>
  <si>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</si>
  <si>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</si>
  <si>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</si>
  <si>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</si>
  <si>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</si>
  <si>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</si>
  <si>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</si>
  <si>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</si>
  <si>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</si>
  <si>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</si>
  <si>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</si>
  <si>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</si>
  <si>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</si>
  <si>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</si>
  <si>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</si>
  <si>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</si>
  <si>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</si>
  <si>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</si>
  <si>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</si>
  <si>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</si>
  <si>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</si>
  <si>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</si>
  <si>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</si>
  <si>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</si>
  <si>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</si>
  <si>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</si>
  <si>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</si>
  <si>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</si>
  <si>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</si>
  <si>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</si>
  <si>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</si>
  <si>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</si>
  <si>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</si>
  <si>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</si>
  <si>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</si>
  <si>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</si>
  <si>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</si>
  <si>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</si>
  <si>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</si>
  <si>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</si>
  <si>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</si>
  <si>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</si>
  <si>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</si>
  <si>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</si>
  <si>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</si>
  <si>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</si>
  <si>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</si>
  <si>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</si>
  <si>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</si>
  <si>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</si>
  <si>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</si>
  <si>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</si>
  <si>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</si>
  <si>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</si>
  <si>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</si>
  <si>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</si>
  <si>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</si>
  <si>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</si>
  <si>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</si>
  <si>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</si>
  <si>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</si>
  <si>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</si>
  <si>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</si>
  <si>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</si>
  <si>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</si>
  <si>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</si>
  <si>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</si>
  <si>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</si>
  <si>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</si>
  <si>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</si>
  <si>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</si>
  <si>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</si>
  <si>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</si>
  <si>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</si>
  <si>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</si>
  <si>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</si>
  <si>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</si>
  <si>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</si>
  <si>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</si>
  <si>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</si>
  <si>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</si>
  <si>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</si>
  <si>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</si>
  <si>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</si>
  <si>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</si>
  <si>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</si>
  <si>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</si>
  <si>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</si>
  <si>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</si>
  <si>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</si>
  <si>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</si>
  <si>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</si>
  <si>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</si>
  <si>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</si>
  <si>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</si>
  <si>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</si>
  <si>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</si>
  <si>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</si>
  <si>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</si>
  <si>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</si>
  <si>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</si>
  <si>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</si>
  <si>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</si>
  <si>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</si>
  <si>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</si>
  <si>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</si>
  <si>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</si>
  <si>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</si>
  <si>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</si>
  <si>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</si>
  <si>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</si>
  <si>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</si>
  <si>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</si>
  <si>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</si>
  <si>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</si>
  <si>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</si>
  <si>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</si>
  <si>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</si>
  <si>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</si>
  <si>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</si>
  <si>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</si>
  <si>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</si>
  <si>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</si>
  <si>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</si>
  <si>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</si>
  <si>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</si>
  <si>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</si>
  <si>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</si>
  <si>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</si>
  <si>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</si>
  <si>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</si>
  <si>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</si>
  <si>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</si>
  <si>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</si>
  <si>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</si>
  <si>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</si>
  <si>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</si>
  <si>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</si>
  <si>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</si>
  <si>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</si>
  <si>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</si>
  <si>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</si>
  <si>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</si>
  <si>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</si>
  <si>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</si>
  <si>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</si>
  <si>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</si>
  <si>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</si>
  <si>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</si>
  <si>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</si>
  <si>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</si>
  <si>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</si>
  <si>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</si>
  <si>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</si>
  <si>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</si>
  <si>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</si>
  <si>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</si>
  <si>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</si>
  <si>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</si>
  <si>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</si>
  <si>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</si>
  <si>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</si>
  <si>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</si>
  <si>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</si>
  <si>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</si>
  <si>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</si>
  <si>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</si>
  <si>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</si>
  <si>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</si>
  <si>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</si>
  <si>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</si>
  <si>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</si>
  <si>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</si>
  <si>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</si>
  <si>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</si>
  <si>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</si>
  <si>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</si>
  <si>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</si>
  <si>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</si>
  <si>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</si>
  <si>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</si>
  <si>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</si>
  <si>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</si>
  <si>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</si>
  <si>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</si>
  <si>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</si>
  <si>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</si>
  <si>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</si>
  <si>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</si>
  <si>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</si>
  <si>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</si>
  <si>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</si>
  <si>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</si>
  <si>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</si>
  <si>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</si>
  <si>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</si>
  <si>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</si>
  <si>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</si>
  <si>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</si>
  <si>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</si>
  <si>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</si>
  <si>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</si>
  <si>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</si>
  <si>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</si>
  <si>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</si>
  <si>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</si>
  <si>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</si>
  <si>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</si>
  <si>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</si>
  <si>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</si>
  <si>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</si>
  <si>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</si>
  <si>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</si>
  <si>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</si>
  <si>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</si>
  <si>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</si>
  <si>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</si>
  <si>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</si>
  <si>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</si>
  <si>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</si>
  <si>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</si>
  <si>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</si>
  <si>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</si>
  <si>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</si>
  <si>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</si>
  <si>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</si>
  <si>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</si>
  <si>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</si>
  <si>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</si>
  <si>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</si>
  <si>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</si>
  <si>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</si>
  <si>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</si>
  <si>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</si>
  <si>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</si>
  <si>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</si>
  <si>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</si>
  <si>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</si>
  <si>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</si>
  <si>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</si>
  <si>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</si>
  <si>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</si>
  <si>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</si>
  <si>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</si>
  <si>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</si>
  <si>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</si>
  <si>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</si>
  <si>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</si>
  <si>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</si>
  <si>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</si>
  <si>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</si>
  <si>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</si>
  <si>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</si>
  <si>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</si>
  <si>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</si>
  <si>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</si>
  <si>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</si>
  <si>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</si>
  <si>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</si>
  <si>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</si>
  <si>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</si>
  <si>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</si>
  <si>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</si>
  <si>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</si>
  <si>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</si>
  <si>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</si>
  <si>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</si>
  <si>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</si>
  <si>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</si>
  <si>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</si>
  <si>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</si>
  <si>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</si>
  <si>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</si>
  <si>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</si>
  <si>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</si>
  <si>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</si>
  <si>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</si>
  <si>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</si>
  <si>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</si>
  <si>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</si>
  <si>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</si>
  <si>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</si>
  <si>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</si>
  <si>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</si>
  <si>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</si>
  <si>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</si>
  <si>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</si>
  <si>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</si>
  <si>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</si>
  <si>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</si>
  <si>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</si>
  <si>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</si>
  <si>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</si>
  <si>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</si>
  <si>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</si>
  <si>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</si>
  <si>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</si>
  <si>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</si>
  <si>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</si>
  <si>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</si>
  <si>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</si>
  <si>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</si>
  <si>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</si>
  <si>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</si>
  <si>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</si>
  <si>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</si>
  <si>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</si>
  <si>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</si>
  <si>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</si>
  <si>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</si>
  <si>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</si>
  <si>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</si>
  <si>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</si>
  <si>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</si>
  <si>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</si>
  <si>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</si>
  <si>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</si>
  <si>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</si>
  <si>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</si>
  <si>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</si>
  <si>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</si>
  <si>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</si>
  <si>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</si>
  <si>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</si>
  <si>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</si>
  <si>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</si>
  <si>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</si>
  <si>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</si>
  <si>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</si>
  <si>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</si>
  <si>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</si>
  <si>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</si>
  <si>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</si>
  <si>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</si>
  <si>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</si>
  <si>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</si>
  <si>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</si>
  <si>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</si>
  <si>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</si>
  <si>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</si>
  <si>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</si>
  <si>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</si>
  <si>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</si>
  <si>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</si>
  <si>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</si>
  <si>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</si>
  <si>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</si>
  <si>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</si>
  <si>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</si>
  <si>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</si>
  <si>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</si>
  <si>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</si>
  <si>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</si>
  <si>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</si>
  <si>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</si>
  <si>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</si>
  <si>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</si>
  <si>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</si>
  <si>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</si>
  <si>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</si>
  <si>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</si>
  <si>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</si>
  <si>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</si>
  <si>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</si>
  <si>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</si>
  <si>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</si>
  <si>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</si>
  <si>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</si>
  <si>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</si>
  <si>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</si>
  <si>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</si>
  <si>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</si>
  <si>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</si>
  <si>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</si>
  <si>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</si>
  <si>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</si>
  <si>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</si>
  <si>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</si>
  <si>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</si>
  <si>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</si>
  <si>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</si>
  <si>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</si>
  <si>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</si>
  <si>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</si>
  <si>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</si>
  <si>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</si>
  <si>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</si>
  <si>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</si>
  <si>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</si>
  <si>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</si>
  <si>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</si>
  <si>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</si>
  <si>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</si>
  <si>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</si>
  <si>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</si>
  <si>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</si>
  <si>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</si>
  <si>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</si>
  <si>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</si>
  <si>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</si>
  <si>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</si>
  <si>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</si>
  <si>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</si>
  <si>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</si>
  <si>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</si>
  <si>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</si>
  <si>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</si>
  <si>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</si>
  <si>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</si>
  <si>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</si>
  <si>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</si>
  <si>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</si>
  <si>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</si>
  <si>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</si>
  <si>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</si>
  <si>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</si>
  <si>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</si>
  <si>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</si>
  <si>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</si>
  <si>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</si>
  <si>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</si>
  <si>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</si>
  <si>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</si>
  <si>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</si>
  <si>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</si>
  <si>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</si>
  <si>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</si>
  <si>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</si>
  <si>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</si>
  <si>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</si>
  <si>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</si>
  <si>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</si>
  <si>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</si>
  <si>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</si>
  <si>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</si>
  <si>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</si>
  <si>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</si>
  <si>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</si>
  <si>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</si>
  <si>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</si>
  <si>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</si>
  <si>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</si>
  <si>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</si>
  <si>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</si>
  <si>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</si>
  <si>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</si>
  <si>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</si>
  <si>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</si>
  <si>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</si>
  <si>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</si>
  <si>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</si>
  <si>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</si>
  <si>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</si>
  <si>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</si>
  <si>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</si>
  <si>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</si>
  <si>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</si>
  <si>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</si>
  <si>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</si>
  <si>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</si>
  <si>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</si>
  <si>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</si>
  <si>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</si>
  <si>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</si>
  <si>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</si>
  <si>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</si>
  <si>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</si>
  <si>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</si>
  <si>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</si>
  <si>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</si>
  <si>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</si>
  <si>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</si>
  <si>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</si>
  <si>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</si>
  <si>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</si>
  <si>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</si>
  <si>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</si>
  <si>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</si>
  <si>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</si>
  <si>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</si>
  <si>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</si>
  <si>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</si>
  <si>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</si>
  <si>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</si>
  <si>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</si>
  <si>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</si>
  <si>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</si>
  <si>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</si>
  <si>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</si>
  <si>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</si>
  <si>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</si>
  <si>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</si>
  <si>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</si>
  <si>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</si>
  <si>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</si>
  <si>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</si>
  <si>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</si>
  <si>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</si>
  <si>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</si>
  <si>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</si>
  <si>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</si>
  <si>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</si>
  <si>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</si>
  <si>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</si>
  <si>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</si>
  <si>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</si>
  <si>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</si>
  <si>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</si>
  <si>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</si>
  <si>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</si>
  <si>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</si>
  <si>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</si>
  <si>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</si>
  <si>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</si>
  <si>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</si>
  <si>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</si>
  <si>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</si>
  <si>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</si>
  <si>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</si>
  <si>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</si>
  <si>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</si>
  <si>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</si>
  <si>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</si>
  <si>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</si>
  <si>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</si>
  <si>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</si>
  <si>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</si>
  <si>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</si>
  <si>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</si>
  <si>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</si>
  <si>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</si>
  <si>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</si>
  <si>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</si>
  <si>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</si>
  <si>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</si>
  <si>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</si>
  <si>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</si>
  <si>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</si>
  <si>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</si>
  <si>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</si>
  <si>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</si>
  <si>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</si>
  <si>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</si>
  <si>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</si>
  <si>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</si>
  <si>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</si>
  <si>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</si>
  <si>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</si>
  <si>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</si>
  <si>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</si>
  <si>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</si>
  <si>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</si>
  <si>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</si>
  <si>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</si>
  <si>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</si>
  <si>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</si>
  <si>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</si>
  <si>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</si>
  <si>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</si>
  <si>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</si>
  <si>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</si>
  <si>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</si>
  <si>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</si>
  <si>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</si>
  <si>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</si>
  <si>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</si>
  <si>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</si>
  <si>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</si>
  <si>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</si>
  <si>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</si>
  <si>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</si>
  <si>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</si>
  <si>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</si>
  <si>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</si>
  <si>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</si>
  <si>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</si>
  <si>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</si>
  <si>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</si>
  <si>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</si>
  <si>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</si>
  <si>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</si>
  <si>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</si>
  <si>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</si>
  <si>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</si>
  <si>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</si>
  <si>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</si>
  <si>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</si>
  <si>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</si>
  <si>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</si>
  <si>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</si>
  <si>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</si>
  <si>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</si>
  <si>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</si>
  <si>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</si>
  <si>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</si>
  <si>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</si>
  <si>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</si>
  <si>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</si>
  <si>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</si>
  <si>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</si>
  <si>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</si>
  <si>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</si>
  <si>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</si>
  <si>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</si>
  <si>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</si>
  <si>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</si>
  <si>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</si>
  <si>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</si>
  <si>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</si>
  <si>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</si>
  <si>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</si>
  <si>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</si>
  <si>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</si>
  <si>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</si>
  <si>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</si>
  <si>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</si>
  <si>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</si>
  <si>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</si>
  <si>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</si>
  <si>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</si>
  <si>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</si>
  <si>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</si>
  <si>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</si>
  <si>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</si>
  <si>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</si>
  <si>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</si>
  <si>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</si>
  <si>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</si>
  <si>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</si>
  <si>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</si>
  <si>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</si>
  <si>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</si>
  <si>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</si>
  <si>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</si>
  <si>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</si>
  <si>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</si>
  <si>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</si>
  <si>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</si>
  <si>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</si>
  <si>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</si>
  <si>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</si>
  <si>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</si>
  <si>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</si>
  <si>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</si>
  <si>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</si>
  <si>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</si>
  <si>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</si>
  <si>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</si>
  <si>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</si>
  <si>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</si>
  <si>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</si>
  <si>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</si>
  <si>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</si>
  <si>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</si>
  <si>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</si>
  <si>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</si>
  <si>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</si>
  <si>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</si>
  <si>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</si>
  <si>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</si>
  <si>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</si>
  <si>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</si>
  <si>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</si>
  <si>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</si>
  <si>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</si>
  <si>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</si>
  <si>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</si>
  <si>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</si>
  <si>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</si>
  <si>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</si>
  <si>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</si>
  <si>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</si>
  <si>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</si>
  <si>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</si>
  <si>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</si>
  <si>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</si>
  <si>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</si>
  <si>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</si>
  <si>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</si>
  <si>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</si>
  <si>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</si>
  <si>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</si>
  <si>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</si>
  <si>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</si>
  <si>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</si>
  <si>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</si>
  <si>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</si>
  <si>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</si>
  <si>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</si>
  <si>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</si>
  <si>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</si>
  <si>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</si>
  <si>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</si>
  <si>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</si>
  <si>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</si>
  <si>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</si>
  <si>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</si>
  <si>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</si>
  <si>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</si>
  <si>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</si>
  <si>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</si>
  <si>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</si>
  <si>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</si>
  <si>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</si>
  <si>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</si>
  <si>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</si>
  <si>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</si>
  <si>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</si>
  <si>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</si>
  <si>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</si>
  <si>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</si>
  <si>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</si>
  <si>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</si>
  <si>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</si>
  <si>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</si>
  <si>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</si>
  <si>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</si>
  <si>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</si>
  <si>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</si>
  <si>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</si>
  <si>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</si>
  <si>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</si>
  <si>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</si>
  <si>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</si>
  <si>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</si>
  <si>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</si>
  <si>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</si>
  <si>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</si>
  <si>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</si>
  <si>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</si>
  <si>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</si>
  <si>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</si>
  <si>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</si>
  <si>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</si>
  <si>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</si>
  <si>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</si>
  <si>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</si>
  <si>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</si>
  <si>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</si>
  <si>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</si>
  <si>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</si>
  <si>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</si>
  <si>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</si>
  <si>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</si>
  <si>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</si>
  <si>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</si>
  <si>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</si>
  <si>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</si>
  <si>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</si>
  <si>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</si>
  <si>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</si>
  <si>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</si>
  <si>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</si>
  <si>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</si>
  <si>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</si>
  <si>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</si>
  <si>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</si>
  <si>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</si>
  <si>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</si>
  <si>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</si>
  <si>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</si>
  <si>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</si>
  <si>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</si>
  <si>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</si>
  <si>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</si>
  <si>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</si>
  <si>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</si>
  <si>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</si>
  <si>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</si>
  <si>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</si>
  <si>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</si>
  <si>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</si>
  <si>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</si>
  <si>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</si>
  <si>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</si>
  <si>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</si>
  <si>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</si>
  <si>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</si>
  <si>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</si>
  <si>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</si>
  <si>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</si>
  <si>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</si>
  <si>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</si>
  <si>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</si>
  <si>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</si>
  <si>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</si>
  <si>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</si>
  <si>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</si>
  <si>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</si>
  <si>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</si>
  <si>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</si>
  <si>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</si>
  <si>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</si>
  <si>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</si>
  <si>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</si>
  <si>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</si>
  <si>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</si>
  <si>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</si>
  <si>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</si>
  <si>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</si>
  <si>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</si>
  <si>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</si>
  <si>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</si>
  <si>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</si>
  <si>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</si>
  <si>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</si>
  <si>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</si>
  <si>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</si>
  <si>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</si>
  <si>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</si>
  <si>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</si>
  <si>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</si>
  <si>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</si>
  <si>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</si>
  <si>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</si>
  <si>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</si>
  <si>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</si>
  <si>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</si>
  <si>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</si>
  <si>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</si>
  <si>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</si>
  <si>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</si>
  <si>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</si>
  <si>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</si>
  <si>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</si>
  <si>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</si>
  <si>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</si>
  <si>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</si>
  <si>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</si>
  <si>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</si>
  <si>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</si>
  <si>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</si>
  <si>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</si>
  <si>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</si>
  <si>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</si>
  <si>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</si>
  <si>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</si>
  <si>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</si>
  <si>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</si>
  <si>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</si>
  <si>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</si>
  <si>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</si>
  <si>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</si>
  <si>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</si>
  <si>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</si>
  <si>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</si>
  <si>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</si>
  <si>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</si>
  <si>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</si>
  <si>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</si>
  <si>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</si>
  <si>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</si>
  <si>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</si>
  <si>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</si>
  <si>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</si>
  <si>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</si>
  <si>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</si>
  <si>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</si>
  <si>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</si>
  <si>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</si>
  <si>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</si>
  <si>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</si>
  <si>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</si>
  <si>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</si>
  <si>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</si>
  <si>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</si>
  <si>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</si>
  <si>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</si>
  <si>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</si>
  <si>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</si>
  <si>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</si>
  <si>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</si>
  <si>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</si>
  <si>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</si>
  <si>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</si>
  <si>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</si>
  <si>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</si>
  <si>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</si>
  <si>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</si>
  <si>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</si>
  <si>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</si>
  <si>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</si>
  <si>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</si>
  <si>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</si>
  <si>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</si>
  <si>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</si>
  <si>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</si>
  <si>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</si>
  <si>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</si>
  <si>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</si>
  <si>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</si>
  <si>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</si>
  <si>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</si>
  <si>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</si>
  <si>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</si>
  <si>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</si>
  <si>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</si>
  <si>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</si>
  <si>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</si>
  <si>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</si>
  <si>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</si>
  <si>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</si>
  <si>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</si>
  <si>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</si>
  <si>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</si>
  <si>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</si>
  <si>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</si>
  <si>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</si>
  <si>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</si>
  <si>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</si>
  <si>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</si>
  <si>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</si>
  <si>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</si>
  <si>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</si>
  <si>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</si>
  <si>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</si>
  <si>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</si>
  <si>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</si>
  <si>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</si>
  <si>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</si>
  <si>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</si>
  <si>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</si>
  <si>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</si>
  <si>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</si>
  <si>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</si>
  <si>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</si>
  <si>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</si>
  <si>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</si>
  <si>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</si>
  <si>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</si>
  <si>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</si>
  <si>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</si>
  <si>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</si>
  <si>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</si>
  <si>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</si>
  <si>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</si>
  <si>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</si>
  <si>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</si>
  <si>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</si>
  <si>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</si>
  <si>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</si>
  <si>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</si>
  <si>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</si>
  <si>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</si>
  <si>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</si>
  <si>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</si>
  <si>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</si>
  <si>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</si>
  <si>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</si>
  <si>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</si>
  <si>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</si>
  <si>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</si>
  <si>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</si>
  <si>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</si>
  <si>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</si>
  <si>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</si>
  <si>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</si>
  <si>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</si>
  <si>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</si>
  <si>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</si>
  <si>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</si>
  <si>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</si>
  <si>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</si>
  <si>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</si>
  <si>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</si>
  <si>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</si>
  <si>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</si>
  <si>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</si>
  <si>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</si>
  <si>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</si>
  <si>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</si>
  <si>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</si>
  <si>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</si>
  <si>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</si>
  <si>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</si>
  <si>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</si>
  <si>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</si>
  <si>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</si>
  <si>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</si>
  <si>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</si>
  <si>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</si>
  <si>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</si>
  <si>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</si>
  <si>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</si>
  <si>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</si>
  <si>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</si>
  <si>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</si>
  <si>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</si>
  <si>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</si>
  <si>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</si>
  <si>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</si>
  <si>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</si>
  <si>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</si>
  <si>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</si>
  <si>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</si>
  <si>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</si>
  <si>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</si>
  <si>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</si>
  <si>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</si>
  <si>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</si>
  <si>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</si>
  <si>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</si>
  <si>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</si>
  <si>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</si>
  <si>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</si>
  <si>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</si>
  <si>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</si>
  <si>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</si>
  <si>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</si>
  <si>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</si>
  <si>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</si>
  <si>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</si>
  <si>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</si>
  <si>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</si>
  <si>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</si>
  <si>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</si>
  <si>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</si>
  <si>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</si>
  <si>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</si>
  <si>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</si>
  <si>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</si>
  <si>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</si>
  <si>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</si>
  <si>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</si>
  <si>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</si>
  <si>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</si>
  <si>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</si>
  <si>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</si>
  <si>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</si>
  <si>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</si>
  <si>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</si>
  <si>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</si>
  <si>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</si>
  <si>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</si>
  <si>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</si>
  <si>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</si>
  <si>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</si>
  <si>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</si>
  <si>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</si>
  <si>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</si>
  <si>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</si>
  <si>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</si>
  <si>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</si>
  <si>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</si>
  <si>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</si>
  <si>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</si>
  <si>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</si>
  <si>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</si>
  <si>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</si>
  <si>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</si>
  <si>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</si>
  <si>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</si>
  <si>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</si>
  <si>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</si>
  <si>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</si>
  <si>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</si>
  <si>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</si>
  <si>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</si>
  <si>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</si>
  <si>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</si>
  <si>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</si>
  <si>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</si>
  <si>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</si>
  <si>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</si>
  <si>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</si>
  <si>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</si>
  <si>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</si>
  <si>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</si>
  <si>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</si>
  <si>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</si>
  <si>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</si>
  <si>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</si>
  <si>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</si>
  <si>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</si>
  <si>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</si>
  <si>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</si>
  <si>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</si>
  <si>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</si>
  <si>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</si>
  <si>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</si>
  <si>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</si>
  <si>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</si>
  <si>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</si>
  <si>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</si>
  <si>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</si>
  <si>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</si>
  <si>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</si>
  <si>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</si>
  <si>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</si>
  <si>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</si>
  <si>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</si>
  <si>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</si>
  <si>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</si>
  <si>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</si>
  <si>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</si>
  <si>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</si>
  <si>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</si>
  <si>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</si>
  <si>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</si>
  <si>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</si>
  <si>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</si>
  <si>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</si>
  <si>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</si>
  <si>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</si>
  <si>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</si>
  <si>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</si>
  <si>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</si>
  <si>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</si>
  <si>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</si>
  <si>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</si>
  <si>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</si>
  <si>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</si>
  <si>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</si>
  <si>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</si>
  <si>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</si>
  <si>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</si>
  <si>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</si>
  <si>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</si>
  <si>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</si>
  <si>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</si>
  <si>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</si>
  <si>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</si>
  <si>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</si>
  <si>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</si>
  <si>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</si>
  <si>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</si>
  <si>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</si>
  <si>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</si>
  <si>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</si>
  <si>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</si>
  <si>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</si>
  <si>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</si>
  <si>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</si>
  <si>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</si>
  <si>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</si>
  <si>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</si>
  <si>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</si>
  <si>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</si>
  <si>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</si>
  <si>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</si>
  <si>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</si>
  <si>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</si>
  <si>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</si>
  <si>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</si>
  <si>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</si>
  <si>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</si>
  <si>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</si>
  <si>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</si>
  <si>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</si>
  <si>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</si>
  <si>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</si>
  <si>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</si>
  <si>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</si>
  <si>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</si>
  <si>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</si>
  <si>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</si>
  <si>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</si>
  <si>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</si>
  <si>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</si>
  <si>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</si>
  <si>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</si>
  <si>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</si>
  <si>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</si>
  <si>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</si>
  <si>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</si>
  <si>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</si>
  <si>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</si>
  <si>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</si>
  <si>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</si>
  <si>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</si>
  <si>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</si>
  <si>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</si>
  <si>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</si>
  <si>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</si>
  <si>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</si>
  <si>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</si>
  <si>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</si>
  <si>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</si>
  <si>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</si>
  <si>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</si>
  <si>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</si>
  <si>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</si>
  <si>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</si>
  <si>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</si>
  <si>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</si>
  <si>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</si>
  <si>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</si>
  <si>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</si>
  <si>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</si>
  <si>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</si>
  <si>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</si>
  <si>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</si>
  <si>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</si>
  <si>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</si>
  <si>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</si>
  <si>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</si>
  <si>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</si>
  <si>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</si>
  <si>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</si>
  <si>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</si>
  <si>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</si>
  <si>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</si>
  <si>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</si>
  <si>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</si>
  <si>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</si>
  <si>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</si>
  <si>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</si>
  <si>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</si>
  <si>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</si>
  <si>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</si>
  <si>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</si>
  <si>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</si>
  <si>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</si>
  <si>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</si>
  <si>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</si>
  <si>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</si>
  <si>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</si>
  <si>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</si>
  <si>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</si>
  <si>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</si>
  <si>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</si>
  <si>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</si>
  <si>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</si>
  <si>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</si>
  <si>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</si>
  <si>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</si>
  <si>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</si>
  <si>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</si>
  <si>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</si>
  <si>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</si>
  <si>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</si>
  <si>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</si>
  <si>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</si>
  <si>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</si>
  <si>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</si>
  <si>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</si>
  <si>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</si>
  <si>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</si>
  <si>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</si>
  <si>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</si>
  <si>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</si>
  <si>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</si>
  <si>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</si>
  <si>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</si>
  <si>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</si>
  <si>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</si>
  <si>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</si>
  <si>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</si>
  <si>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</si>
  <si>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</si>
  <si>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</si>
  <si>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</si>
  <si>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</si>
  <si>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</si>
  <si>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</si>
  <si>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</si>
  <si>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</si>
  <si>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</si>
  <si>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</si>
  <si>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</si>
  <si>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</si>
  <si>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</si>
  <si>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</si>
  <si>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</si>
  <si>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</si>
  <si>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</si>
  <si>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</si>
  <si>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</si>
  <si>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</si>
  <si>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</si>
  <si>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</si>
  <si>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</si>
  <si>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</si>
  <si>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</si>
  <si>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</si>
  <si>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</si>
  <si>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</si>
  <si>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</si>
  <si>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</si>
  <si>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</si>
  <si>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</si>
  <si>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</si>
  <si>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</si>
  <si>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</si>
  <si>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</si>
  <si>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</si>
  <si>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</si>
  <si>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</si>
  <si>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</si>
  <si>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</si>
  <si>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</si>
  <si>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</si>
  <si>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</si>
  <si>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</si>
  <si>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</si>
  <si>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</si>
  <si>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</si>
  <si>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</si>
  <si>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</si>
  <si>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</si>
  <si>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</si>
  <si>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</si>
  <si>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</si>
  <si>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</si>
  <si>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</si>
  <si>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</si>
  <si>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</si>
  <si>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</si>
  <si>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</si>
  <si>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</si>
  <si>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</si>
  <si>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</si>
  <si>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</si>
  <si>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</si>
  <si>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</si>
  <si>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</si>
  <si>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</si>
  <si>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</si>
  <si>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</si>
  <si>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</si>
  <si>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</si>
  <si>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</si>
  <si>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</si>
  <si>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</si>
  <si>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</si>
  <si>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</si>
  <si>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</si>
  <si>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</si>
  <si>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</si>
  <si>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</si>
  <si>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</si>
  <si>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</si>
  <si>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</si>
  <si>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</si>
  <si>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</si>
  <si>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</si>
  <si>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</si>
  <si>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</si>
  <si>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</si>
  <si>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</si>
  <si>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</si>
  <si>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</si>
  <si>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</si>
  <si>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</si>
  <si>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</si>
  <si>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</si>
  <si>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</si>
  <si>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</si>
  <si>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</si>
  <si>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</si>
  <si>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</si>
  <si>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</si>
  <si>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</si>
  <si>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</si>
  <si>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</si>
  <si>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</si>
  <si>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</si>
  <si>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</si>
  <si>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</si>
  <si>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</si>
  <si>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</si>
  <si>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</si>
  <si>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</si>
  <si>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</si>
  <si>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</si>
  <si>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</si>
  <si>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</si>
  <si>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</si>
  <si>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</si>
  <si>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</si>
  <si>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</si>
  <si>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</si>
  <si>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</si>
  <si>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</si>
  <si>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</si>
  <si>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</si>
  <si>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</si>
  <si>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</si>
  <si>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</si>
  <si>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</si>
  <si>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</si>
  <si>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</si>
  <si>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</si>
  <si>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</si>
  <si>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</si>
  <si>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</si>
  <si>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</si>
  <si>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</si>
  <si>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</si>
  <si>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</si>
  <si>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</si>
  <si>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</si>
  <si>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</si>
  <si>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</si>
  <si>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</si>
  <si>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</si>
  <si>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</si>
  <si>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</si>
  <si>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</si>
  <si>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</si>
  <si>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</si>
  <si>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</si>
  <si>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</si>
  <si>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</si>
  <si>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</si>
  <si>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</si>
  <si>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</si>
  <si>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</si>
  <si>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</si>
  <si>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</si>
  <si>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</si>
  <si>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</si>
  <si>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</si>
  <si>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</si>
  <si>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</si>
  <si>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</si>
  <si>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</si>
  <si>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</si>
  <si>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</si>
  <si>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</si>
  <si>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</si>
  <si>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</si>
  <si>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</si>
  <si>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</si>
  <si>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</si>
  <si>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</si>
  <si>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</si>
  <si>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</si>
  <si>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</si>
  <si>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</si>
  <si>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</si>
  <si>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</si>
  <si>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</si>
  <si>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</si>
  <si>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</si>
  <si>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</si>
  <si>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</si>
  <si>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</si>
  <si>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</si>
  <si>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</si>
  <si>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</si>
  <si>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</si>
  <si>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</si>
  <si>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</si>
  <si>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</si>
  <si>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</si>
  <si>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</si>
  <si>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</si>
  <si>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</si>
  <si>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</si>
  <si>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</si>
  <si>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</si>
  <si>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</si>
  <si>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</si>
  <si>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</si>
  <si>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</si>
  <si>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</si>
  <si>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</si>
  <si>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</si>
  <si>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</si>
  <si>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</si>
  <si>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</si>
  <si>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</si>
  <si>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</si>
  <si>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</si>
  <si>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</si>
  <si>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</si>
  <si>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</si>
  <si>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</si>
  <si>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</si>
  <si>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</si>
  <si>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</si>
  <si>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</si>
  <si>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</si>
  <si>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</si>
  <si>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</si>
  <si>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</si>
  <si>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</si>
  <si>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</si>
  <si>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</si>
  <si>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</si>
  <si>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</si>
  <si>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</si>
  <si>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</si>
  <si>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</si>
  <si>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</si>
  <si>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</si>
  <si>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</si>
  <si>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</si>
  <si>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</si>
  <si>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</si>
  <si>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</si>
  <si>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</si>
  <si>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</si>
  <si>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</si>
  <si>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</si>
  <si>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</si>
  <si>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</si>
  <si>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</si>
  <si>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</si>
  <si>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</si>
  <si>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</si>
  <si>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</si>
  <si>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</si>
  <si>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</si>
  <si>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</si>
  <si>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</si>
  <si>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</si>
  <si>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</si>
  <si>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</si>
  <si>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</si>
  <si>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</si>
  <si>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</si>
  <si>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</si>
  <si>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</si>
  <si>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</si>
  <si>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</si>
  <si>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</si>
  <si>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</si>
  <si>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</si>
  <si>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</si>
  <si>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</si>
  <si>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</si>
  <si>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</si>
  <si>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</si>
  <si>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</si>
  <si>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</si>
  <si>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</si>
  <si>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</si>
  <si>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</si>
  <si>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</si>
  <si>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</si>
  <si>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</si>
  <si>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</si>
  <si>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</si>
  <si>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</si>
  <si>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</si>
  <si>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</si>
  <si>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</si>
  <si>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</si>
  <si>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</si>
  <si>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</si>
  <si>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</si>
  <si>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</si>
  <si>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</si>
  <si>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</si>
  <si>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</si>
  <si>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</si>
  <si>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</si>
  <si>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</si>
  <si>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</si>
  <si>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</si>
  <si>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</si>
  <si>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</si>
  <si>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</si>
  <si>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</si>
  <si>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</si>
  <si>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</si>
  <si>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</si>
  <si>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</si>
  <si>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</si>
  <si>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</si>
  <si>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</si>
  <si>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</si>
  <si>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</si>
  <si>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</si>
  <si>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</si>
  <si>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</si>
  <si>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</si>
  <si>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</si>
  <si>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</si>
  <si>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</si>
  <si>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</si>
  <si>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</si>
  <si>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</si>
  <si>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</si>
  <si>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</si>
  <si>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</si>
  <si>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</si>
  <si>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</si>
  <si>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</si>
  <si>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</si>
  <si>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</si>
  <si>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</si>
  <si>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</si>
  <si>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</si>
  <si>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</si>
  <si>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</si>
  <si>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</si>
  <si>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</si>
  <si>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</si>
  <si>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</si>
  <si>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</si>
  <si>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</si>
  <si>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</si>
  <si>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</si>
  <si>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</si>
  <si>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</si>
  <si>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</si>
  <si>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</si>
  <si>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</si>
  <si>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</si>
  <si>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</si>
  <si>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</si>
  <si>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</si>
  <si>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</si>
  <si>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</si>
  <si>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</si>
  <si>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</si>
  <si>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</si>
  <si>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</si>
  <si>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</si>
  <si>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</si>
  <si>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</si>
  <si>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</si>
  <si>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</si>
  <si>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</si>
  <si>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</si>
  <si>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</si>
  <si>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</si>
  <si>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</si>
  <si>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</si>
  <si>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</si>
  <si>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</si>
  <si>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</si>
  <si>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</si>
  <si>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</si>
  <si>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</si>
  <si>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</si>
  <si>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</si>
  <si>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</si>
  <si>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</si>
  <si>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</si>
  <si>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</si>
  <si>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</si>
  <si>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</si>
  <si>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</si>
  <si>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</si>
  <si>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</si>
  <si>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</si>
  <si>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</si>
  <si>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</si>
  <si>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</si>
  <si>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</si>
  <si>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</si>
  <si>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</si>
  <si>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</si>
  <si>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</si>
  <si>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</si>
  <si>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</si>
  <si>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</si>
  <si>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</si>
  <si>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</si>
  <si>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</si>
  <si>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</si>
  <si>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</si>
  <si>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</si>
  <si>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</si>
  <si>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</si>
  <si>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</si>
  <si>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</si>
  <si>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</si>
  <si>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</si>
  <si>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</si>
  <si>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</si>
  <si>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</si>
  <si>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</si>
  <si>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</si>
  <si>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</si>
  <si>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</si>
  <si>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</si>
  <si>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</si>
  <si>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</si>
  <si>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</si>
  <si>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</si>
  <si>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</si>
  <si>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</si>
  <si>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</si>
  <si>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</si>
  <si>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</si>
  <si>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</si>
  <si>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</si>
  <si>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</si>
  <si>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</si>
  <si>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</si>
  <si>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</si>
  <si>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</si>
  <si>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</si>
  <si>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</si>
  <si>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</si>
  <si>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</si>
  <si>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</si>
  <si>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</si>
  <si>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</si>
  <si>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</si>
  <si>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</si>
  <si>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</si>
  <si>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</si>
  <si>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</si>
  <si>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</si>
  <si>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</si>
  <si>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</si>
  <si>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</si>
  <si>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</si>
  <si>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</si>
  <si>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</si>
  <si>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</si>
  <si>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</si>
  <si>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</si>
  <si>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</si>
  <si>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</si>
  <si>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</si>
  <si>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</si>
  <si>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</si>
  <si>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</si>
  <si>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</si>
  <si>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</si>
  <si>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</si>
  <si>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</si>
  <si>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</si>
  <si>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</si>
  <si>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</si>
  <si>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</si>
  <si>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</si>
  <si>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</si>
  <si>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</si>
  <si>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</si>
  <si>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</si>
  <si>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</si>
  <si>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</si>
  <si>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</si>
  <si>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</si>
  <si>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</si>
  <si>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</si>
  <si>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</si>
  <si>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</si>
  <si>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</si>
  <si>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</si>
  <si>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</si>
  <si>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</si>
  <si>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</si>
  <si>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</si>
  <si>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</si>
  <si>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</si>
  <si>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</si>
  <si>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</si>
  <si>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</si>
  <si>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</si>
  <si>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</si>
  <si>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</si>
  <si>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</si>
  <si>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</si>
  <si>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</si>
  <si>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</si>
  <si>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</si>
  <si>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</si>
  <si>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</si>
  <si>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</si>
  <si>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</si>
  <si>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</si>
  <si>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</si>
  <si>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</si>
  <si>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</si>
  <si>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</si>
  <si>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</si>
  <si>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</si>
  <si>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</si>
  <si>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</si>
  <si>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</si>
  <si>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</si>
  <si>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</si>
  <si>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</si>
  <si>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</si>
  <si>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</si>
  <si>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</si>
  <si>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</si>
  <si>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</si>
  <si>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</si>
  <si>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</si>
  <si>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</si>
  <si>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</si>
  <si>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</si>
  <si>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</si>
  <si>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</si>
  <si>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</si>
  <si>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</si>
  <si>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</si>
  <si>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</si>
  <si>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</si>
  <si>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</si>
  <si>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</si>
  <si>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</si>
  <si>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</si>
  <si>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</si>
  <si>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</si>
  <si>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</si>
  <si>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</si>
  <si>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</si>
  <si>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</si>
  <si>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</si>
  <si>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</si>
  <si>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</si>
  <si>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</si>
  <si>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</si>
  <si>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</si>
  <si>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</si>
  <si>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</si>
  <si>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</si>
  <si>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</si>
  <si>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</si>
  <si>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</si>
  <si>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</si>
  <si>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</si>
  <si>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</si>
  <si>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</si>
  <si>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</si>
  <si>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</si>
  <si>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</si>
  <si>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</si>
  <si>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</si>
  <si>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</si>
  <si>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</si>
  <si>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</si>
  <si>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</si>
  <si>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</si>
  <si>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</si>
  <si>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</si>
  <si>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</si>
  <si>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</si>
  <si>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</si>
  <si>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</si>
  <si>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</si>
  <si>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</si>
  <si>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</si>
  <si>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</si>
  <si>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</si>
  <si>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</si>
  <si>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</si>
  <si>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</si>
  <si>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</si>
  <si>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</si>
  <si>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</si>
  <si>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</si>
  <si>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</si>
  <si>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</si>
  <si>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</si>
  <si>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</si>
  <si>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</si>
  <si>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</si>
  <si>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</si>
  <si>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</si>
  <si>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</si>
  <si>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</si>
  <si>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</si>
  <si>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</si>
  <si>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</si>
  <si>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</si>
  <si>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</si>
  <si>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</si>
  <si>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</si>
  <si>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</si>
  <si>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</si>
  <si>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</si>
  <si>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</si>
  <si>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</si>
  <si>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</si>
  <si>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</si>
  <si>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</si>
  <si>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</si>
  <si>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</si>
  <si>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</si>
  <si>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</si>
  <si>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</si>
  <si>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</si>
  <si>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</si>
  <si>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</si>
  <si>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</si>
  <si>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</si>
  <si>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</si>
  <si>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</si>
  <si>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</si>
  <si>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</si>
  <si>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</si>
  <si>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</si>
  <si>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</si>
  <si>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</si>
  <si>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</si>
  <si>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</si>
  <si>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</si>
  <si>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</si>
  <si>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</si>
  <si>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</si>
  <si>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</si>
  <si>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</si>
  <si>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</si>
  <si>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</si>
  <si>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</si>
  <si>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</si>
  <si>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</si>
  <si>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</si>
  <si>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</si>
  <si>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</si>
  <si>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</si>
  <si>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</si>
  <si>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</si>
  <si>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</si>
  <si>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</si>
  <si>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</si>
  <si>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</si>
  <si>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</si>
  <si>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</si>
  <si>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</si>
  <si>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</si>
  <si>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</si>
  <si>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</si>
  <si>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</si>
  <si>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</si>
  <si>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</si>
  <si>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</si>
  <si>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</si>
  <si>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</si>
  <si>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</si>
  <si>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</si>
  <si>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</si>
  <si>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</si>
  <si>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</si>
  <si>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</si>
  <si>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</si>
  <si>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</si>
  <si>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</si>
  <si>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</si>
  <si>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</si>
  <si>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</si>
  <si>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</si>
  <si>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</si>
  <si>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</si>
  <si>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</si>
  <si>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</si>
  <si>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</si>
  <si>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</si>
  <si>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</si>
  <si>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</si>
  <si>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</si>
  <si>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</si>
  <si>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</si>
  <si>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</si>
  <si>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</si>
  <si>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</si>
  <si>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</si>
  <si>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</si>
  <si>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</si>
  <si>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</si>
  <si>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</si>
  <si>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</si>
  <si>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</si>
  <si>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</si>
  <si>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</si>
  <si>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</si>
  <si>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</si>
  <si>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</si>
  <si>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</si>
  <si>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</si>
  <si>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</si>
  <si>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</si>
  <si>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</si>
  <si>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</si>
  <si>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</si>
  <si>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</si>
  <si>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</si>
  <si>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</si>
  <si>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</si>
  <si>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</si>
  <si>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</si>
  <si>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</si>
  <si>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</si>
  <si>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</si>
  <si>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</si>
  <si>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</si>
  <si>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</si>
  <si>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</si>
  <si>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</si>
  <si>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</si>
  <si>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</si>
  <si>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</si>
  <si>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</si>
  <si>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</si>
  <si>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</si>
  <si>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</si>
  <si>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</si>
  <si>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</si>
  <si>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</si>
  <si>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</si>
  <si>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</si>
  <si>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</si>
  <si>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</si>
  <si>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</si>
  <si>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</si>
  <si>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</si>
  <si>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</si>
  <si>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</si>
  <si>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</si>
  <si>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</si>
  <si>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</si>
  <si>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</si>
  <si>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</si>
  <si>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</si>
  <si>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</si>
  <si>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</si>
  <si>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</si>
  <si>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</si>
  <si>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</si>
  <si>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</si>
  <si>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</si>
  <si>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</si>
  <si>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</si>
  <si>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</si>
  <si>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</si>
  <si>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</si>
  <si>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</si>
  <si>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</si>
  <si>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</si>
  <si>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</si>
  <si>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</si>
  <si>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</si>
  <si>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</si>
  <si>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</si>
  <si>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</si>
  <si>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</si>
  <si>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</si>
  <si>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</si>
  <si>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</si>
  <si>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</si>
  <si>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</si>
  <si>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</si>
  <si>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</si>
  <si>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</si>
  <si>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</si>
  <si>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</si>
  <si>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</si>
  <si>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</si>
  <si>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</si>
  <si>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</si>
  <si>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</si>
  <si>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</si>
  <si>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</si>
  <si>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</si>
  <si>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</si>
  <si>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</si>
  <si>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</si>
  <si>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</si>
  <si>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</si>
  <si>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</si>
  <si>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</si>
  <si>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</si>
  <si>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</si>
  <si>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</si>
  <si>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</si>
  <si>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</si>
  <si>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</si>
  <si>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</si>
  <si>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</si>
  <si>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</si>
  <si>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</si>
  <si>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</si>
  <si>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</si>
  <si>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</si>
  <si>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</si>
  <si>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</si>
  <si>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</si>
  <si>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</si>
  <si>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</si>
  <si>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</si>
  <si>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</si>
  <si>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</si>
  <si>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</si>
  <si>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</si>
  <si>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</si>
  <si>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</si>
  <si>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</si>
  <si>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</si>
  <si>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</si>
  <si>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</si>
  <si>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</si>
  <si>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</si>
  <si>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</si>
  <si>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</si>
  <si>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</si>
  <si>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</si>
  <si>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</si>
  <si>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</si>
  <si>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</si>
  <si>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</si>
  <si>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</si>
  <si>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</si>
  <si>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</si>
  <si>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</si>
  <si>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</si>
  <si>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</si>
  <si>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</si>
  <si>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</si>
  <si>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</si>
  <si>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</si>
  <si>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</si>
  <si>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</si>
  <si>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</si>
  <si>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</si>
  <si>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</si>
  <si>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</si>
  <si>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</si>
  <si>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</si>
  <si>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</si>
  <si>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</si>
  <si>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</si>
  <si>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</si>
  <si>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</si>
  <si>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</si>
  <si>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</si>
  <si>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</si>
  <si>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</si>
  <si>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</si>
  <si>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</si>
  <si>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</si>
  <si>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</si>
  <si>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</si>
  <si>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</si>
  <si>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</si>
  <si>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</si>
  <si>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</si>
  <si>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</si>
  <si>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</si>
  <si>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</si>
  <si>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</si>
  <si>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</si>
  <si>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</si>
  <si>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</si>
  <si>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</si>
  <si>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</si>
  <si>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</si>
  <si>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</si>
  <si>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</si>
  <si>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</si>
  <si>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</si>
  <si>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</si>
  <si>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</si>
  <si>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</si>
  <si>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</si>
  <si>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</si>
  <si>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</si>
  <si>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</si>
  <si>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</si>
  <si>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</si>
  <si>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</si>
  <si>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</si>
  <si>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</si>
  <si>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</si>
  <si>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</si>
  <si>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</si>
  <si>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</si>
  <si>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</si>
  <si>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</si>
  <si>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</si>
  <si>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</si>
  <si>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</si>
  <si>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</si>
  <si>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</si>
  <si>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</si>
  <si>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</si>
  <si>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</si>
  <si>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</si>
  <si>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</si>
  <si>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</si>
  <si>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</si>
  <si>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</si>
  <si>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</si>
  <si>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</si>
  <si>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</si>
  <si>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</si>
  <si>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</si>
  <si>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</si>
  <si>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</si>
  <si>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</si>
  <si>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</si>
  <si>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</si>
  <si>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</si>
  <si>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</si>
  <si>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</si>
  <si>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</si>
  <si>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</si>
  <si>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</si>
  <si>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</si>
  <si>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</si>
  <si>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</si>
  <si>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</si>
  <si>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</si>
  <si>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</si>
  <si>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</si>
  <si>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</si>
  <si>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</si>
  <si>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</si>
  <si>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</si>
  <si>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</si>
  <si>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</si>
  <si>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</si>
  <si>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</si>
  <si>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</si>
  <si>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</si>
  <si>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</si>
  <si>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</si>
  <si>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</si>
  <si>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</si>
  <si>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</si>
  <si>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</si>
  <si>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</si>
  <si>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</si>
  <si>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</si>
  <si>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</si>
  <si>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</si>
  <si>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</si>
  <si>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</si>
  <si>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</si>
  <si>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</si>
  <si>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</si>
  <si>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</si>
  <si>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</si>
  <si>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</si>
  <si>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</si>
  <si>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</si>
  <si>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</si>
  <si>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</si>
  <si>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</si>
  <si>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</si>
  <si>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</si>
  <si>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</si>
  <si>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</si>
  <si>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</si>
  <si>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</si>
  <si>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</si>
  <si>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</si>
  <si>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</si>
  <si>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</si>
  <si>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</si>
  <si>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</si>
  <si>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</si>
  <si>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</si>
  <si>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</si>
  <si>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</si>
  <si>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</si>
  <si>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</si>
  <si>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</si>
  <si>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</si>
  <si>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</si>
  <si>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</si>
  <si>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</si>
  <si>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</si>
  <si>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</si>
  <si>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</si>
  <si>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</si>
  <si>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</si>
  <si>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</si>
  <si>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</si>
  <si>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</si>
  <si>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</si>
  <si>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</si>
  <si>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</si>
  <si>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</si>
  <si>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</si>
  <si>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</si>
  <si>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</si>
  <si>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</si>
  <si>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</si>
  <si>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</si>
  <si>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</si>
  <si>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</si>
  <si>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</si>
  <si>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</si>
  <si>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</si>
  <si>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</si>
  <si>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</si>
  <si>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</si>
  <si>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</si>
  <si>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</si>
  <si>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</si>
  <si>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</si>
  <si>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</si>
  <si>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</si>
  <si>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</si>
  <si>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</si>
  <si>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</si>
  <si>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</si>
  <si>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</si>
  <si>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</si>
  <si>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</si>
  <si>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</si>
  <si>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</si>
  <si>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</si>
  <si>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</si>
  <si>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</si>
  <si>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</si>
  <si>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</si>
  <si>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</si>
  <si>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</si>
  <si>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</si>
  <si>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</si>
  <si>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</si>
  <si>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</si>
  <si>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</si>
  <si>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</si>
  <si>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</si>
  <si>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</si>
  <si>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</si>
  <si>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</si>
  <si>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</si>
  <si>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</si>
  <si>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</si>
  <si>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</si>
  <si>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</si>
  <si>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</si>
  <si>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</si>
  <si>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</si>
  <si>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</si>
  <si>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</si>
  <si>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</si>
  <si>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</si>
  <si>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</si>
  <si>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</si>
  <si>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</si>
  <si>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</si>
  <si>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</si>
  <si>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</si>
  <si>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</si>
  <si>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</si>
  <si>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</si>
  <si>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</si>
  <si>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</si>
  <si>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</si>
  <si>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</si>
  <si>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</si>
  <si>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</si>
  <si>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</si>
  <si>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</si>
  <si>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</si>
  <si>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</si>
  <si>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</si>
  <si>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</si>
  <si>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</si>
  <si>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</si>
  <si>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</si>
  <si>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</si>
  <si>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</si>
  <si>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</si>
  <si>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</si>
  <si>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</si>
  <si>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</si>
  <si>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</si>
  <si>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</si>
  <si>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</si>
  <si>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</si>
  <si>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</si>
  <si>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</si>
  <si>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</si>
  <si>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</si>
  <si>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</si>
  <si>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</si>
  <si>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</si>
  <si>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</si>
  <si>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</si>
  <si>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</si>
  <si>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</si>
  <si>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</si>
  <si>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</si>
  <si>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</si>
  <si>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</si>
  <si>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</si>
  <si>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</si>
  <si>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</si>
  <si>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</si>
  <si>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</si>
  <si>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</si>
  <si>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</si>
  <si>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</si>
  <si>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</si>
  <si>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</si>
  <si>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</si>
  <si>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</si>
  <si>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</si>
  <si>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</si>
  <si>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</si>
  <si>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</si>
  <si>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</si>
  <si>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</si>
  <si>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</si>
  <si>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</si>
  <si>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</si>
  <si>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</si>
  <si>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</si>
  <si>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</si>
  <si>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</si>
  <si>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</si>
  <si>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</si>
  <si>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</si>
  <si>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</si>
  <si>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</si>
  <si>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</si>
  <si>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</si>
  <si>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</si>
  <si>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</si>
  <si>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</si>
  <si>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</si>
  <si>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</si>
  <si>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</si>
  <si>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</si>
  <si>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</si>
  <si>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</si>
  <si>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</si>
  <si>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</si>
  <si>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</si>
  <si>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</si>
  <si>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</si>
  <si>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</si>
  <si>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</si>
  <si>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</si>
  <si>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</si>
  <si>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</si>
  <si>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</si>
  <si>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</si>
  <si>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</si>
  <si>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</si>
  <si>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</si>
  <si>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</si>
  <si>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</si>
  <si>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</si>
  <si>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</si>
  <si>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</si>
  <si>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</si>
  <si>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</si>
  <si>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</si>
  <si>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</si>
  <si>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</si>
  <si>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</si>
  <si>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</si>
  <si>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</si>
  <si>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</si>
  <si>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</si>
  <si>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</si>
  <si>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</si>
  <si>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</si>
  <si>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</si>
  <si>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</si>
  <si>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</si>
  <si>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</si>
  <si>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</si>
  <si>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</si>
  <si>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</si>
  <si>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</si>
  <si>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</si>
  <si>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</si>
  <si>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</si>
  <si>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</si>
  <si>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</si>
  <si>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</si>
  <si>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</si>
  <si>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</si>
  <si>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</si>
  <si>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</si>
  <si>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</si>
  <si>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</si>
  <si>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</si>
  <si>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</si>
  <si>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</si>
  <si>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</si>
  <si>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</si>
  <si>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</si>
  <si>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</si>
  <si>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</si>
  <si>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</si>
  <si>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</si>
  <si>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</si>
  <si>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</si>
  <si>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</si>
  <si>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</si>
  <si>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</si>
  <si>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</si>
  <si>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</si>
  <si>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</si>
  <si>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</si>
  <si>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</si>
  <si>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</si>
  <si>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</si>
  <si>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</si>
  <si>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</si>
  <si>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</si>
  <si>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</si>
  <si>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</si>
  <si>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</si>
  <si>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</si>
  <si>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</si>
  <si>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</si>
  <si>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</si>
  <si>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</si>
  <si>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</si>
  <si>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</si>
  <si>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</si>
  <si>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</si>
  <si>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</si>
  <si>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</si>
  <si>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</si>
  <si>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</si>
  <si>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</si>
  <si>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</si>
  <si>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</si>
  <si>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</si>
  <si>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</si>
  <si>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</si>
  <si>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</si>
  <si>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</si>
  <si>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</si>
  <si>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</si>
  <si>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</si>
  <si>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</si>
  <si>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</si>
  <si>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</si>
  <si>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</si>
  <si>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</si>
  <si>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</si>
  <si>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</si>
  <si>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</si>
  <si>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</si>
  <si>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</si>
  <si>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</si>
  <si>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</si>
  <si>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</si>
  <si>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</si>
  <si>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</si>
  <si>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</si>
  <si>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</si>
  <si>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</si>
  <si>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</si>
  <si>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</si>
  <si>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</si>
  <si>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</si>
  <si>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</si>
  <si>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</si>
  <si>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</si>
  <si>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</si>
  <si>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</si>
  <si>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</si>
  <si>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</si>
  <si>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</si>
  <si>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</si>
  <si>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</si>
  <si>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</si>
  <si>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</si>
  <si>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</si>
  <si>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</si>
  <si>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</si>
  <si>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</si>
  <si>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</si>
  <si>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</si>
  <si>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</si>
  <si>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</si>
  <si>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</si>
  <si>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</si>
  <si>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</si>
  <si>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</si>
  <si>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</si>
  <si>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</si>
  <si>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</si>
  <si>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</si>
  <si>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</si>
  <si>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</si>
  <si>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</si>
  <si>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</si>
  <si>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</si>
  <si>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</si>
  <si>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</si>
  <si>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</si>
  <si>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</si>
  <si>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</si>
  <si>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</si>
  <si>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</si>
  <si>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</si>
  <si>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</si>
  <si>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</si>
  <si>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</si>
  <si>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</si>
  <si>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</si>
  <si>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</si>
  <si>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</si>
  <si>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</si>
  <si>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</si>
  <si>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</si>
  <si>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</si>
  <si>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</si>
  <si>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</si>
  <si>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</si>
  <si>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</si>
  <si>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</si>
  <si>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</si>
  <si>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</si>
  <si>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</si>
  <si>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</si>
  <si>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</si>
  <si>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</si>
  <si>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</si>
  <si>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</si>
  <si>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</si>
  <si>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</si>
  <si>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</si>
  <si>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</si>
  <si>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</si>
  <si>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</si>
  <si>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</si>
  <si>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</si>
  <si>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</si>
  <si>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</si>
  <si>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</si>
  <si>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</si>
  <si>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</si>
  <si>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</si>
  <si>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</si>
  <si>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</si>
  <si>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</si>
  <si>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</si>
  <si>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</si>
  <si>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</si>
  <si>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</si>
  <si>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</si>
  <si>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</si>
  <si>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</si>
  <si>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</si>
  <si>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</si>
  <si>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</si>
  <si>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</si>
  <si>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</si>
  <si>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</si>
  <si>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</si>
  <si>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</si>
  <si>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</si>
  <si>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</si>
  <si>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</si>
  <si>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</si>
  <si>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</si>
  <si>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</si>
  <si>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</si>
  <si>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</si>
  <si>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</si>
  <si>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</si>
  <si>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</si>
  <si>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</si>
  <si>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</si>
  <si>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</si>
  <si>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</si>
  <si>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</si>
  <si>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</si>
  <si>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</si>
  <si>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</si>
  <si>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</si>
  <si>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</si>
  <si>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</si>
  <si>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</si>
  <si>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</si>
  <si>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</si>
  <si>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</si>
  <si>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</si>
  <si>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</si>
  <si>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</si>
  <si>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</si>
  <si>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</si>
  <si>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</si>
  <si>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</si>
  <si>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</si>
  <si>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</si>
  <si>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</si>
  <si>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</si>
  <si>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</si>
  <si>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</si>
  <si>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</si>
  <si>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</si>
  <si>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</si>
  <si>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</si>
  <si>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</si>
  <si>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</si>
  <si>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</si>
  <si>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</si>
  <si>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</si>
  <si>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</si>
  <si>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</si>
  <si>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</si>
  <si>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</si>
  <si>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</si>
  <si>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</si>
  <si>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</si>
  <si>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</si>
  <si>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</si>
  <si>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</si>
  <si>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</si>
  <si>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</si>
  <si>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</si>
  <si>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</si>
  <si>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</si>
  <si>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</si>
  <si>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</si>
  <si>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</si>
  <si>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</si>
  <si>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</si>
  <si>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</si>
  <si>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</si>
  <si>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</si>
  <si>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</si>
  <si>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</si>
  <si>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</si>
  <si>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</si>
  <si>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</si>
  <si>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</si>
  <si>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</si>
  <si>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</si>
  <si>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</si>
  <si>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</si>
  <si>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</si>
  <si>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</si>
  <si>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</si>
  <si>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</si>
  <si>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</si>
  <si>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</si>
  <si>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</si>
  <si>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</si>
  <si>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</si>
  <si>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</si>
  <si>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</si>
  <si>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</si>
  <si>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</si>
  <si>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</si>
  <si>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</si>
  <si>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</si>
  <si>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</si>
  <si>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</si>
  <si>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</si>
  <si>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</si>
  <si>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</si>
  <si>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</si>
  <si>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</si>
  <si>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</si>
  <si>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</si>
  <si>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</si>
  <si>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</si>
  <si>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</si>
  <si>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</si>
  <si>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</si>
  <si>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</si>
  <si>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</si>
  <si>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</si>
  <si>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</si>
  <si>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</si>
  <si>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</si>
  <si>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</si>
  <si>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</si>
  <si>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</si>
  <si>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</si>
  <si>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</si>
  <si>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</si>
  <si>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</si>
  <si>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</si>
  <si>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</si>
  <si>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</si>
  <si>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</si>
  <si>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</si>
  <si>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</si>
  <si>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</si>
  <si>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</si>
  <si>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</si>
  <si>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</si>
  <si>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</si>
  <si>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</si>
  <si>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</si>
  <si>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</si>
  <si>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</si>
  <si>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</si>
  <si>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</si>
  <si>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</si>
  <si>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</si>
  <si>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</si>
  <si>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</si>
  <si>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</si>
  <si>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</si>
  <si>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</si>
  <si>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</si>
  <si>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</si>
  <si>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</si>
  <si>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</si>
  <si>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</si>
  <si>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</si>
  <si>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</si>
  <si>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</si>
  <si>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</si>
  <si>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</si>
  <si>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</si>
  <si>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</si>
  <si>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</si>
  <si>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</si>
  <si>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</si>
  <si>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</si>
  <si>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</si>
  <si>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</si>
  <si>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</si>
  <si>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</si>
  <si>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</si>
  <si>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</si>
  <si>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</si>
  <si>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</si>
  <si>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</si>
  <si>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</si>
  <si>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</si>
  <si>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</si>
  <si>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</si>
  <si>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</si>
  <si>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</si>
  <si>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</si>
  <si>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</si>
  <si>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</si>
  <si>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</si>
  <si>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</si>
  <si>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</si>
  <si>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</si>
  <si>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</si>
  <si>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</si>
  <si>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</si>
  <si>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</si>
  <si>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</si>
  <si>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</si>
  <si>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</si>
  <si>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</si>
  <si>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</si>
  <si>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</si>
  <si>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</si>
  <si>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</si>
  <si>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</si>
  <si>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</si>
  <si>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</si>
  <si>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</si>
  <si>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</si>
  <si>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</si>
  <si>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</si>
  <si>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</si>
  <si>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</si>
  <si>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</si>
  <si>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</si>
  <si>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</si>
  <si>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</si>
  <si>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</si>
  <si>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</si>
  <si>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</si>
  <si>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</si>
  <si>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</si>
  <si>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</si>
  <si>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</si>
  <si>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</si>
  <si>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</si>
  <si>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</si>
  <si>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</si>
  <si>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</si>
  <si>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</si>
  <si>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</si>
  <si>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</si>
  <si>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</si>
  <si>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</si>
  <si>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</si>
  <si>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</si>
  <si>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</si>
  <si>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</si>
  <si>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</si>
  <si>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</si>
  <si>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</si>
  <si>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</si>
  <si>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</si>
  <si>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</si>
  <si>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</si>
  <si>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</si>
  <si>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</si>
  <si>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</si>
  <si>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</si>
  <si>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</si>
  <si>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</si>
  <si>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</si>
  <si>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</si>
  <si>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</si>
  <si>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</si>
  <si>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</si>
  <si>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</si>
  <si>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</si>
  <si>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</si>
  <si>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</si>
  <si>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</si>
  <si>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</si>
  <si>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</si>
  <si>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</si>
  <si>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</si>
  <si>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</si>
  <si>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</si>
  <si>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</si>
  <si>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</si>
  <si>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</si>
  <si>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</si>
  <si>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</si>
  <si>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</si>
  <si>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</si>
  <si>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</si>
  <si>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</si>
  <si>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</si>
  <si>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</si>
  <si>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</si>
  <si>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</si>
  <si>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</si>
  <si>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</si>
  <si>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</si>
  <si>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</si>
  <si>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</si>
  <si>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</si>
  <si>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</si>
  <si>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</si>
  <si>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</si>
  <si>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</si>
  <si>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</si>
  <si>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</si>
  <si>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</si>
  <si>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</si>
  <si>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</si>
  <si>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</si>
  <si>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</si>
  <si>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</si>
  <si>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</si>
  <si>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</si>
  <si>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</si>
  <si>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</si>
  <si>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</si>
  <si>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</si>
  <si>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</si>
  <si>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</si>
  <si>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</si>
  <si>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</si>
  <si>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</si>
  <si>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</si>
  <si>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</si>
  <si>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</si>
  <si>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</si>
  <si>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</si>
  <si>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</si>
  <si>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</si>
  <si>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</si>
  <si>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</si>
  <si>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</si>
  <si>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</si>
  <si>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</si>
  <si>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</si>
  <si>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</si>
  <si>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</si>
  <si>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</si>
  <si>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</si>
  <si>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</si>
  <si>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</si>
  <si>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</si>
  <si>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</si>
  <si>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</si>
  <si>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</si>
  <si>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</si>
  <si>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</si>
  <si>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</si>
  <si>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</si>
  <si>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</si>
  <si>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</si>
  <si>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</si>
  <si>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</si>
  <si>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</si>
  <si>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</si>
  <si>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</si>
  <si>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</si>
  <si>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</si>
  <si>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</si>
  <si>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</si>
  <si>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</si>
  <si>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</si>
  <si>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</si>
  <si>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</si>
  <si>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</si>
  <si>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</si>
  <si>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</si>
  <si>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</si>
  <si>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</si>
  <si>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</si>
  <si>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</si>
  <si>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</si>
  <si>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</si>
  <si>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</si>
  <si>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</si>
  <si>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</si>
  <si>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</si>
  <si>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</si>
  <si>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</si>
  <si>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</si>
  <si>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</si>
  <si>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</si>
  <si>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</si>
  <si>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</si>
  <si>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</si>
  <si>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</si>
  <si>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</si>
  <si>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</si>
  <si>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</si>
  <si>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</si>
  <si>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</si>
  <si>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</si>
  <si>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</si>
  <si>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</si>
  <si>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</si>
  <si>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</si>
  <si>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</si>
  <si>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</si>
  <si>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</si>
  <si>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</si>
  <si>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</si>
  <si>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</si>
  <si>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</si>
  <si>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</si>
  <si>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</si>
  <si>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</si>
  <si>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</si>
  <si>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</si>
  <si>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</si>
  <si>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</si>
  <si>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</si>
  <si>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</si>
  <si>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</si>
  <si>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</si>
  <si>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</si>
  <si>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</si>
  <si>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</si>
  <si>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</si>
  <si>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</si>
  <si>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</si>
  <si>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</si>
  <si>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</si>
  <si>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</si>
  <si>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</si>
  <si>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</si>
  <si>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</si>
  <si>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</si>
  <si>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</si>
  <si>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</si>
  <si>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</si>
  <si>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</si>
  <si>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</si>
  <si>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</si>
  <si>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</si>
  <si>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</si>
  <si>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</si>
  <si>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</si>
  <si>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</si>
  <si>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</si>
  <si>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</si>
  <si>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</si>
  <si>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</si>
  <si>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</si>
  <si>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</si>
  <si>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</si>
  <si>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</si>
  <si>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</si>
  <si>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</si>
  <si>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</si>
  <si>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</si>
  <si>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</si>
  <si>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</si>
  <si>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</si>
  <si>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</si>
  <si>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</si>
  <si>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</si>
  <si>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</si>
  <si>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</si>
  <si>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</si>
  <si>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</si>
  <si>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</si>
  <si>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</si>
  <si>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</si>
  <si>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</si>
  <si>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</si>
  <si>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</si>
  <si>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</si>
  <si>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</si>
  <si>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</si>
  <si>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</si>
  <si>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</si>
  <si>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</si>
  <si>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</si>
  <si>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</si>
  <si>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</si>
  <si>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</si>
  <si>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</si>
  <si>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</si>
  <si>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</si>
  <si>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</si>
  <si>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</si>
  <si>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</si>
  <si>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</si>
  <si>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</si>
  <si>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</si>
  <si>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</si>
  <si>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</si>
  <si>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</si>
  <si>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</si>
  <si>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</si>
  <si>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</si>
  <si>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</si>
  <si>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</si>
  <si>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</si>
  <si>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</si>
  <si>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</si>
  <si>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</si>
  <si>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</si>
  <si>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</si>
  <si>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</si>
  <si>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</si>
  <si>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</si>
  <si>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</si>
  <si>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</si>
  <si>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</si>
  <si>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</si>
  <si>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</si>
  <si>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</si>
  <si>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</si>
  <si>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</si>
  <si>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</si>
  <si>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</si>
  <si>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</si>
  <si>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</si>
  <si>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</si>
  <si>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</si>
  <si>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</si>
  <si>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</si>
  <si>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</si>
  <si>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</si>
  <si>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</si>
  <si>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</si>
  <si>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</si>
  <si>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</si>
  <si>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</si>
  <si>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</si>
  <si>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</si>
  <si>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</si>
  <si>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</si>
  <si>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</si>
  <si>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</si>
  <si>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</si>
  <si>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</si>
  <si>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</si>
  <si>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</si>
  <si>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</si>
  <si>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</si>
  <si>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</si>
  <si>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</si>
  <si>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</si>
  <si>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</si>
  <si>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</si>
  <si>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</si>
  <si>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</si>
  <si>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</si>
  <si>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</si>
  <si>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</si>
  <si>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</si>
  <si>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</si>
  <si>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</si>
  <si>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</si>
  <si>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</si>
  <si>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</si>
  <si>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</si>
  <si>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</si>
  <si>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</si>
  <si>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</si>
  <si>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</si>
  <si>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</si>
  <si>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</si>
  <si>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</si>
  <si>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</si>
  <si>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</si>
  <si>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</si>
  <si>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</si>
  <si>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</si>
  <si>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</si>
  <si>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</si>
  <si>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</si>
  <si>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</si>
  <si>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</si>
  <si>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</si>
  <si>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</si>
  <si>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</si>
  <si>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</si>
  <si>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</si>
  <si>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</si>
  <si>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</si>
  <si>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</si>
  <si>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</si>
  <si>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</si>
  <si>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</si>
  <si>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</si>
  <si>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</si>
  <si>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</si>
  <si>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</si>
  <si>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</si>
  <si>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</si>
  <si>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</si>
  <si>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</si>
  <si>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</si>
  <si>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</si>
  <si>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</si>
  <si>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</si>
  <si>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</si>
  <si>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</si>
  <si>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</si>
  <si>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</si>
  <si>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</si>
  <si>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</si>
  <si>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</si>
  <si>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</si>
  <si>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</si>
  <si>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</si>
  <si>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</si>
  <si>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</si>
  <si>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</si>
  <si>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</si>
  <si>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</si>
  <si>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</si>
  <si>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</si>
  <si>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</si>
  <si>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</si>
  <si>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</si>
  <si>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</si>
  <si>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</si>
  <si>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</si>
  <si>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</si>
  <si>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</si>
  <si>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</si>
  <si>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</si>
  <si>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</si>
  <si>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</si>
  <si>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</si>
  <si>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</si>
  <si>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</si>
  <si>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</si>
  <si>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</si>
  <si>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</si>
  <si>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</si>
  <si>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</si>
  <si>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</si>
  <si>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</si>
  <si>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</si>
  <si>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</si>
  <si>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</si>
  <si>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</si>
  <si>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</si>
  <si>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</si>
  <si>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</si>
  <si>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</si>
  <si>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</si>
  <si>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</si>
  <si>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</si>
  <si>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</si>
  <si>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</si>
  <si>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</si>
  <si>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</si>
  <si>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</si>
  <si>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</si>
  <si>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</si>
  <si>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</si>
  <si>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</si>
  <si>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</si>
  <si>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</si>
  <si>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</si>
  <si>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</si>
  <si>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</si>
  <si>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</si>
  <si>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</si>
  <si>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</si>
  <si>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</si>
  <si>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</si>
  <si>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</si>
  <si>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</si>
  <si>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</si>
  <si>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</si>
  <si>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</si>
  <si>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</si>
  <si>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</si>
  <si>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</si>
  <si>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</si>
  <si>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</si>
  <si>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</si>
  <si>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</si>
  <si>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</si>
  <si>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</si>
  <si>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</si>
  <si>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</si>
  <si>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</si>
  <si>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</si>
  <si>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</si>
  <si>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</si>
  <si>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</si>
  <si>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</si>
  <si>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</si>
  <si>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</si>
  <si>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</si>
  <si>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</si>
  <si>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</si>
  <si>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</si>
  <si>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</si>
  <si>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</si>
  <si>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</si>
  <si>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</si>
  <si>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</si>
  <si>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</si>
  <si>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</si>
  <si>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</si>
  <si>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</si>
  <si>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</si>
  <si>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</si>
  <si>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</si>
  <si>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</si>
  <si>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</si>
  <si>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</si>
  <si>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</si>
  <si>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</si>
  <si>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</si>
  <si>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</si>
  <si>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</si>
  <si>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</si>
  <si>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</si>
  <si>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</si>
  <si>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</si>
  <si>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</si>
  <si>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</si>
  <si>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</si>
  <si>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</si>
  <si>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</si>
  <si>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</si>
  <si>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</si>
  <si>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</si>
  <si>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</si>
  <si>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</si>
  <si>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</si>
  <si>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</si>
  <si>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</si>
  <si>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</si>
  <si>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</si>
  <si>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</si>
  <si>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</si>
  <si>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</si>
  <si>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</si>
  <si>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</si>
  <si>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</si>
  <si>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</si>
  <si>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</si>
  <si>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</si>
  <si>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</si>
  <si>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</si>
  <si>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</si>
  <si>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</si>
  <si>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</si>
  <si>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</si>
  <si>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</si>
  <si>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</si>
  <si>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</si>
  <si>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</si>
  <si>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</si>
  <si>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</si>
  <si>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</si>
  <si>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</si>
  <si>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</si>
  <si>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</si>
  <si>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</si>
  <si>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</si>
  <si>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</si>
  <si>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</si>
  <si>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</si>
  <si>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</si>
  <si>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</si>
  <si>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</si>
  <si>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</si>
  <si>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</si>
  <si>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</si>
  <si>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</si>
  <si>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</si>
  <si>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</si>
  <si>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</si>
  <si>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</si>
  <si>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</si>
  <si>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</si>
  <si>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</si>
  <si>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</si>
  <si>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</si>
  <si>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</si>
  <si>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</si>
  <si>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</si>
  <si>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</si>
  <si>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</si>
  <si>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</si>
  <si>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</si>
  <si>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</si>
  <si>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</si>
  <si>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</si>
  <si>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</si>
  <si>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</si>
  <si>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</si>
  <si>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</si>
  <si>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</si>
  <si>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</si>
  <si>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</si>
  <si>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</si>
  <si>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</si>
  <si>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</si>
  <si>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</si>
  <si>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</si>
  <si>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</si>
  <si>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</si>
  <si>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</si>
  <si>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</si>
  <si>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</si>
  <si>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</si>
  <si>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</si>
  <si>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</si>
  <si>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</si>
  <si>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</si>
  <si>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</si>
  <si>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</si>
  <si>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</si>
  <si>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</si>
  <si>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</si>
  <si>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</si>
  <si>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</si>
  <si>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</si>
  <si>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</si>
  <si>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</si>
  <si>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</si>
  <si>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</si>
  <si>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</si>
  <si>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</si>
  <si>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</si>
  <si>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</si>
  <si>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</si>
  <si>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</si>
  <si>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</si>
  <si>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</si>
  <si>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</si>
  <si>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</si>
  <si>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</si>
  <si>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</si>
  <si>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</si>
  <si>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</si>
  <si>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</si>
  <si>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</si>
  <si>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</si>
  <si>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</si>
  <si>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</si>
  <si>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</si>
  <si>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</si>
  <si>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</si>
  <si>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</si>
  <si>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</si>
  <si>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</si>
  <si>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</si>
  <si>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</si>
  <si>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</si>
  <si>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</si>
  <si>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</si>
  <si>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</si>
  <si>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</si>
  <si>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</si>
  <si>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</si>
  <si>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</si>
  <si>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</si>
  <si>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</si>
  <si>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</si>
  <si>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</si>
  <si>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</si>
  <si>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</si>
  <si>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</si>
  <si>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</si>
  <si>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</si>
  <si>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</si>
  <si>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</si>
  <si>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</si>
  <si>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</si>
  <si>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</si>
  <si>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</si>
  <si>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</si>
  <si>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</si>
  <si>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</si>
  <si>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</si>
  <si>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</si>
  <si>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</si>
  <si>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</si>
  <si>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</si>
  <si>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</si>
  <si>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</si>
  <si>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</si>
  <si>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</si>
  <si>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</si>
  <si>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</si>
  <si>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</si>
  <si>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</si>
  <si>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</si>
  <si>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</si>
  <si>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</si>
  <si>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</si>
  <si>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</si>
  <si>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</si>
  <si>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</si>
  <si>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</si>
  <si>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</si>
  <si>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</si>
  <si>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</si>
  <si>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</si>
  <si>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</si>
  <si>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</si>
  <si>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</si>
  <si>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</si>
  <si>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</si>
  <si>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</si>
  <si>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</si>
  <si>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</si>
  <si>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</si>
  <si>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</si>
  <si>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</si>
  <si>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</si>
  <si>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</si>
  <si>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</si>
  <si>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</si>
  <si>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</si>
  <si>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</si>
  <si>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</si>
  <si>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</si>
  <si>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</si>
  <si>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</si>
  <si>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</si>
  <si>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</si>
  <si>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</si>
  <si>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</si>
  <si>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</si>
  <si>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</si>
  <si>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</si>
  <si>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</si>
  <si>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</si>
  <si>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</si>
  <si>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</si>
  <si>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</si>
  <si>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</si>
  <si>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</si>
  <si>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</si>
  <si>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</si>
  <si>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</si>
  <si>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</si>
  <si>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</si>
  <si>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</si>
  <si>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</si>
  <si>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</si>
  <si>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</si>
  <si>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</si>
  <si>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</si>
  <si>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</si>
  <si>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</si>
  <si>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</si>
  <si>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</si>
  <si>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</si>
  <si>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</si>
  <si>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</si>
  <si>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</si>
  <si>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</si>
  <si>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</si>
  <si>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</si>
  <si>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</si>
  <si>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</si>
  <si>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</si>
  <si>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</si>
  <si>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</si>
  <si>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</si>
  <si>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</si>
  <si>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</si>
  <si>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</si>
  <si>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</si>
  <si>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</si>
  <si>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</si>
  <si>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</si>
  <si>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</si>
  <si>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</si>
  <si>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</si>
  <si>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</si>
  <si>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</si>
  <si>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</si>
  <si>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</si>
  <si>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</si>
  <si>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</si>
  <si>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</si>
  <si>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</si>
  <si>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</si>
  <si>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</si>
  <si>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</si>
  <si>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</si>
  <si>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</si>
  <si>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</si>
  <si>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</si>
  <si>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</si>
  <si>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</si>
  <si>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</si>
  <si>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</si>
  <si>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</si>
  <si>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</si>
  <si>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</si>
  <si>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</si>
  <si>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</si>
  <si>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</si>
  <si>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</si>
  <si>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</si>
  <si>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</si>
  <si>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</si>
  <si>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</si>
  <si>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</si>
  <si>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</si>
  <si>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</si>
  <si>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</si>
  <si>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</si>
  <si>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</si>
  <si>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</si>
  <si>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</si>
  <si>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</si>
  <si>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</si>
  <si>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</si>
  <si>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</si>
  <si>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</si>
  <si>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</si>
  <si>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</si>
  <si>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</si>
  <si>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</si>
  <si>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</si>
  <si>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</si>
  <si>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</si>
  <si>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</si>
  <si>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</si>
  <si>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</si>
  <si>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</si>
  <si>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</si>
  <si>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</si>
  <si>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</si>
  <si>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</si>
  <si>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</si>
  <si>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</si>
  <si>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</si>
  <si>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</si>
  <si>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</si>
  <si>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</si>
  <si>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</si>
  <si>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</si>
  <si>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</si>
  <si>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</si>
  <si>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</si>
  <si>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</si>
  <si>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</si>
  <si>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</si>
  <si>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</si>
  <si>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</si>
  <si>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</si>
  <si>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</si>
  <si>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</si>
  <si>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</si>
  <si>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</si>
  <si>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</si>
  <si>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</si>
  <si>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</si>
  <si>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</si>
  <si>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</si>
  <si>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</si>
  <si>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</si>
  <si>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</si>
  <si>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</si>
  <si>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</si>
  <si>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</si>
  <si>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</si>
  <si>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</si>
  <si>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</si>
  <si>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</si>
  <si>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</si>
  <si>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</si>
  <si>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</si>
  <si>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</si>
  <si>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</si>
  <si>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</si>
  <si>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</si>
  <si>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</si>
  <si>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</si>
  <si>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</si>
  <si>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</si>
  <si>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</si>
  <si>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</si>
  <si>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</si>
  <si>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</si>
  <si>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</si>
  <si>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</si>
  <si>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</si>
  <si>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</si>
  <si>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</si>
  <si>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</si>
  <si>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</si>
  <si>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</si>
  <si>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</si>
  <si>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</si>
  <si>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</si>
  <si>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</si>
  <si>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</si>
  <si>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</si>
  <si>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</si>
  <si>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</si>
  <si>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</si>
  <si>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</si>
  <si>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</si>
  <si>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</si>
  <si>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</si>
  <si>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</si>
  <si>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</si>
  <si>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</si>
  <si>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</si>
  <si>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</si>
  <si>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</si>
  <si>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</si>
  <si>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</si>
  <si>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</si>
  <si>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</si>
  <si>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</si>
  <si>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</si>
  <si>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</si>
  <si>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</si>
  <si>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</si>
  <si>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</si>
  <si>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</si>
  <si>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</si>
  <si>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</si>
  <si>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</si>
  <si>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</si>
  <si>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</si>
  <si>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</si>
  <si>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</si>
  <si>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</si>
  <si>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</si>
  <si>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</si>
  <si>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</si>
  <si>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</si>
  <si>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</si>
  <si>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</si>
  <si>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</si>
  <si>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</si>
  <si>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</si>
  <si>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</si>
  <si>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</si>
  <si>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</si>
  <si>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</si>
  <si>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</si>
  <si>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</si>
  <si>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</si>
  <si>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</si>
  <si>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</si>
  <si>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</si>
  <si>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</si>
  <si>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</si>
  <si>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</si>
  <si>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</si>
  <si>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</si>
  <si>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</si>
  <si>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</si>
  <si>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</si>
  <si>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</si>
  <si>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</si>
  <si>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</si>
  <si>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</si>
  <si>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</si>
  <si>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</si>
  <si>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</si>
  <si>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</si>
  <si>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</si>
  <si>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</si>
  <si>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</si>
  <si>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</si>
  <si>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</si>
  <si>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</si>
  <si>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</si>
  <si>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</si>
  <si>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</si>
  <si>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</si>
  <si>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</si>
  <si>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</si>
  <si>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</si>
  <si>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</si>
  <si>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</si>
  <si>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</si>
  <si>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</si>
  <si>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</si>
  <si>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</si>
  <si>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</si>
  <si>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</si>
  <si>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</si>
  <si>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</si>
  <si>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</si>
  <si>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</si>
  <si>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</si>
  <si>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</si>
  <si>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</si>
  <si>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</si>
  <si>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</si>
  <si>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</si>
  <si>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</si>
  <si>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</si>
  <si>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</si>
  <si>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</si>
  <si>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</si>
  <si>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</si>
  <si>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</si>
  <si>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</si>
  <si>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</si>
  <si>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</si>
  <si>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</si>
  <si>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</si>
  <si>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</si>
  <si>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</si>
  <si>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</si>
  <si>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</si>
  <si>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</si>
  <si>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</si>
  <si>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</si>
  <si>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</si>
  <si>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</si>
  <si>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</si>
  <si>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</si>
  <si>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</si>
  <si>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</si>
  <si>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</si>
  <si>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</si>
  <si>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</si>
  <si>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</si>
  <si>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</si>
  <si>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</si>
  <si>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</si>
  <si>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</si>
  <si>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</si>
  <si>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</si>
  <si>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</si>
  <si>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</si>
  <si>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</si>
  <si>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</si>
  <si>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</si>
  <si>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</si>
  <si>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</si>
  <si>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</si>
  <si>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</si>
  <si>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</si>
  <si>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</si>
  <si>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</si>
  <si>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</si>
  <si>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</si>
  <si>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</si>
  <si>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</si>
  <si>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</si>
  <si>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</si>
  <si>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</si>
  <si>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</si>
  <si>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</si>
  <si>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</si>
  <si>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</si>
  <si>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</si>
  <si>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</si>
  <si>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</si>
  <si>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</si>
  <si>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</si>
  <si>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</si>
  <si>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</si>
  <si>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</si>
  <si>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</si>
  <si>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</si>
  <si>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</si>
  <si>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</si>
  <si>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</si>
  <si>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</si>
  <si>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</si>
  <si>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</si>
  <si>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</si>
  <si>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</si>
  <si>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</si>
  <si>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</si>
  <si>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</si>
  <si>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</si>
  <si>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</si>
  <si>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</si>
  <si>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</si>
  <si>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</si>
  <si>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</si>
  <si>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</si>
  <si>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</si>
  <si>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</si>
  <si>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</si>
  <si>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</si>
  <si>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</si>
  <si>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</si>
  <si>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</si>
  <si>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</si>
  <si>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</si>
  <si>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</si>
  <si>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</si>
  <si>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</si>
  <si>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</si>
  <si>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</si>
  <si>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</si>
  <si>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</si>
  <si>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</si>
  <si>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</si>
  <si>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</si>
  <si>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</si>
  <si>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</si>
  <si>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</si>
  <si>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</si>
  <si>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</si>
  <si>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</si>
  <si>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</si>
  <si>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</si>
  <si>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</si>
  <si>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</si>
  <si>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</si>
  <si>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</si>
  <si>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</si>
  <si>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</si>
  <si>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</si>
  <si>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</si>
  <si>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</si>
  <si>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</si>
  <si>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</si>
  <si>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</si>
  <si>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</si>
  <si>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</si>
  <si>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</si>
  <si>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</si>
  <si>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</si>
  <si>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</si>
  <si>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</si>
  <si>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</si>
  <si>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</si>
  <si>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</si>
  <si>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</si>
  <si>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</si>
  <si>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</si>
  <si>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</si>
  <si>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</si>
  <si>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</si>
  <si>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</si>
  <si>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</si>
  <si>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</si>
  <si>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</si>
  <si>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</si>
  <si>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</si>
  <si>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</si>
  <si>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</si>
  <si>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</si>
  <si>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</si>
  <si>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</si>
  <si>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</si>
  <si>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</si>
  <si>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</si>
  <si>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</si>
  <si>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</si>
  <si>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</si>
  <si>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</si>
  <si>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</si>
  <si>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</si>
  <si>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</si>
  <si>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</si>
  <si>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</si>
  <si>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</si>
  <si>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</si>
  <si>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</si>
  <si>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</si>
  <si>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</si>
  <si>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</si>
  <si>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</si>
  <si>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</si>
  <si>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</si>
  <si>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</si>
  <si>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</si>
  <si>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</si>
  <si>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</si>
  <si>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</si>
  <si>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</si>
  <si>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</si>
  <si>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</si>
  <si>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</si>
  <si>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</si>
  <si>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</si>
  <si>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</si>
  <si>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</si>
  <si>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</si>
  <si>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</si>
  <si>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</si>
  <si>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</si>
  <si>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</si>
  <si>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</si>
  <si>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</si>
  <si>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</si>
  <si>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</si>
  <si>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</si>
  <si>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</si>
  <si>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</si>
  <si>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</si>
  <si>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</si>
  <si>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</si>
  <si>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</si>
  <si>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</si>
  <si>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</si>
  <si>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</si>
  <si>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</si>
  <si>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</si>
  <si>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</si>
  <si>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</si>
  <si>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</si>
  <si>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</si>
  <si>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</si>
  <si>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</si>
  <si>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</si>
  <si>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</si>
  <si>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</si>
  <si>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</si>
  <si>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</si>
  <si>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</si>
  <si>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</si>
  <si>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</si>
  <si>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</si>
  <si>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</si>
  <si>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</si>
  <si>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</si>
  <si>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</si>
  <si>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</si>
  <si>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</si>
  <si>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</si>
  <si>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</si>
  <si>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</si>
  <si>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</si>
  <si>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</si>
  <si>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</si>
  <si>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</si>
  <si>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</si>
  <si>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</si>
  <si>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</si>
  <si>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</si>
  <si>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</si>
  <si>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</si>
  <si>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</si>
  <si>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</si>
  <si>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</si>
  <si>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</si>
  <si>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</si>
  <si>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</si>
  <si>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</si>
  <si>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</si>
  <si>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</si>
  <si>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</si>
  <si>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</si>
  <si>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</si>
  <si>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</si>
  <si>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</si>
  <si>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</si>
  <si>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</si>
  <si>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</si>
  <si>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</si>
  <si>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</si>
  <si>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</si>
  <si>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</si>
  <si>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</si>
  <si>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</si>
  <si>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</si>
  <si>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</si>
  <si>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</si>
  <si>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</si>
  <si>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</si>
  <si>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</si>
  <si>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</si>
  <si>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</si>
  <si>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</si>
  <si>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</si>
  <si>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</si>
  <si>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</si>
  <si>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</si>
  <si>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</si>
  <si>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</si>
  <si>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</si>
  <si>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</si>
  <si>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</si>
  <si>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</si>
  <si>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</si>
  <si>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</si>
  <si>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</si>
  <si>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</si>
  <si>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</si>
  <si>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</si>
  <si>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</si>
  <si>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</si>
  <si>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</si>
  <si>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</si>
  <si>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</si>
  <si>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</si>
  <si>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</si>
  <si>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</si>
  <si>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</si>
  <si>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</si>
  <si>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</si>
  <si>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</si>
  <si>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</si>
  <si>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</si>
  <si>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</si>
  <si>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</si>
  <si>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</si>
  <si>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</si>
  <si>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</si>
  <si>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</si>
  <si>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</si>
  <si>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</si>
  <si>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</si>
  <si>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</si>
  <si>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</si>
  <si>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</si>
  <si>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</si>
  <si>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</si>
  <si>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</si>
  <si>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</si>
  <si>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</si>
  <si>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</si>
  <si>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</si>
  <si>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</si>
  <si>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</si>
  <si>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</si>
  <si>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</si>
  <si>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</si>
  <si>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</si>
  <si>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</si>
  <si>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</si>
  <si>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</si>
  <si>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</si>
  <si>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</si>
  <si>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</si>
  <si>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</si>
  <si>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</si>
  <si>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</si>
  <si>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</si>
  <si>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</si>
  <si>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</si>
  <si>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</si>
  <si>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</si>
  <si>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</si>
  <si>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</si>
  <si>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</si>
  <si>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</si>
  <si>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</si>
  <si>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</si>
  <si>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</si>
  <si>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</si>
  <si>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</si>
  <si>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</si>
  <si>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</si>
  <si>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</si>
  <si>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</si>
  <si>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</si>
  <si>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</si>
  <si>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</si>
  <si>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</si>
  <si>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</si>
  <si>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</si>
  <si>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</si>
  <si>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</si>
  <si>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</si>
  <si>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</si>
  <si>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</si>
  <si>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</si>
  <si>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</si>
  <si>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</si>
  <si>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</si>
  <si>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</si>
  <si>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</si>
  <si>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</si>
  <si>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</si>
  <si>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</si>
  <si>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</si>
  <si>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</si>
  <si>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</si>
  <si>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</si>
  <si>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</si>
  <si>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</si>
  <si>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</si>
  <si>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</si>
  <si>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</si>
  <si>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</si>
  <si>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</si>
  <si>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</si>
  <si>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</si>
  <si>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</si>
  <si>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</si>
  <si>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</si>
  <si>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</si>
  <si>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</si>
  <si>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</si>
  <si>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</si>
  <si>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</si>
  <si>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</si>
  <si>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</si>
  <si>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</si>
  <si>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</si>
  <si>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</si>
  <si>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</si>
  <si>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</si>
  <si>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</si>
  <si>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</si>
  <si>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</si>
  <si>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</si>
  <si>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</si>
  <si>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</si>
  <si>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</si>
  <si>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</si>
  <si>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</si>
  <si>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</si>
  <si>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</si>
  <si>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</si>
  <si>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</si>
  <si>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</si>
  <si>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</si>
  <si>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</si>
  <si>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</si>
  <si>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</si>
  <si>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</si>
  <si>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</si>
  <si>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</si>
  <si>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</si>
  <si>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</si>
  <si>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</si>
  <si>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</si>
  <si>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</si>
  <si>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</si>
  <si>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</si>
  <si>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</si>
  <si>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</si>
  <si>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</si>
  <si>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</si>
  <si>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</si>
  <si>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</si>
  <si>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</si>
  <si>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</si>
  <si>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</si>
  <si>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</si>
  <si>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</si>
  <si>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</si>
  <si>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</si>
  <si>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</si>
  <si>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</si>
  <si>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</si>
  <si>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</si>
  <si>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</si>
  <si>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</si>
  <si>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</si>
  <si>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</si>
  <si>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</si>
  <si>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</si>
  <si>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</si>
  <si>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</si>
  <si>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</si>
  <si>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</si>
  <si>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</si>
  <si>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</si>
  <si>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</si>
  <si>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</si>
  <si>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</si>
  <si>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</si>
  <si>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</si>
  <si>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</si>
  <si>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</si>
  <si>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</si>
  <si>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</si>
  <si>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</si>
  <si>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</si>
  <si>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</si>
  <si>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</si>
  <si>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</si>
  <si>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</si>
  <si>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</si>
  <si>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</si>
  <si>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</si>
  <si>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</si>
  <si>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</si>
  <si>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</si>
  <si>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</si>
  <si>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</si>
  <si>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</si>
  <si>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</si>
  <si>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</si>
  <si>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</si>
  <si>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</si>
  <si>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</si>
  <si>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</si>
  <si>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</si>
  <si>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</si>
  <si>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</si>
  <si>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</si>
  <si>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</si>
  <si>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</si>
  <si>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</si>
  <si>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</si>
  <si>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</si>
  <si>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</si>
  <si>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</si>
  <si>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</si>
  <si>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</si>
  <si>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</si>
  <si>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</si>
  <si>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</si>
  <si>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</si>
  <si>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</si>
  <si>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</si>
  <si>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</si>
  <si>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</si>
  <si>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</si>
  <si>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</si>
  <si>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</si>
  <si>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</si>
  <si>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</si>
  <si>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</si>
  <si>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</si>
  <si>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</si>
  <si>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</si>
  <si>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</si>
  <si>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</si>
  <si>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</si>
  <si>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</si>
  <si>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</si>
  <si>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</si>
  <si>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</si>
  <si>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</si>
  <si>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</si>
  <si>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</si>
  <si>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</si>
  <si>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</si>
  <si>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</si>
  <si>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</si>
  <si>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</si>
  <si>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</si>
  <si>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</si>
  <si>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</si>
  <si>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</si>
  <si>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</si>
  <si>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</si>
  <si>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</si>
  <si>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</si>
  <si>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</si>
  <si>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</si>
  <si>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</si>
  <si>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</si>
  <si>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</si>
  <si>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</si>
  <si>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</si>
  <si>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</si>
  <si>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</si>
  <si>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</si>
  <si>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</si>
  <si>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</si>
  <si>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</si>
  <si>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</si>
  <si>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</si>
  <si>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</si>
  <si>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</si>
  <si>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</si>
  <si>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</si>
  <si>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</si>
  <si>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</si>
  <si>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</si>
  <si>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</si>
  <si>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</si>
  <si>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</si>
  <si>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</si>
  <si>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</si>
  <si>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</si>
  <si>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</si>
  <si>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</si>
  <si>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</si>
  <si>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</si>
  <si>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</si>
  <si>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</si>
  <si>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</si>
  <si>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</si>
  <si>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</si>
  <si>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</si>
  <si>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</si>
  <si>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</si>
  <si>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</si>
  <si>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</si>
  <si>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</si>
  <si>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</si>
  <si>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</si>
  <si>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</si>
  <si>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</si>
  <si>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</si>
  <si>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</si>
  <si>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</si>
  <si>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</si>
  <si>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</si>
  <si>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</si>
  <si>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</si>
  <si>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</si>
  <si>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</si>
  <si>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</si>
  <si>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</si>
  <si>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</si>
  <si>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</si>
  <si>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</si>
  <si>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</si>
  <si>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</si>
  <si>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</si>
  <si>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</si>
  <si>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</si>
  <si>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</si>
  <si>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</si>
  <si>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</si>
  <si>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</si>
  <si>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</si>
  <si>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</si>
  <si>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</si>
  <si>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</si>
  <si>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</si>
  <si>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</si>
  <si>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</si>
  <si>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</si>
  <si>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</si>
  <si>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</si>
  <si>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</si>
  <si>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</si>
  <si>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</si>
  <si>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</si>
  <si>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</si>
  <si>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</si>
  <si>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</si>
  <si>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</si>
  <si>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</si>
  <si>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</si>
  <si>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</si>
  <si>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</si>
  <si>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</si>
  <si>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</si>
  <si>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</si>
  <si>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</si>
  <si>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</si>
  <si>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</si>
  <si>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</si>
  <si>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</si>
  <si>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</si>
  <si>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</si>
  <si>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</si>
  <si>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</si>
  <si>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</si>
  <si>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</si>
  <si>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</si>
  <si>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</si>
  <si>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</si>
  <si>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</si>
  <si>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</si>
  <si>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</si>
  <si>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</si>
  <si>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</si>
  <si>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</si>
  <si>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</si>
  <si>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</si>
  <si>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</si>
  <si>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</si>
  <si>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</si>
  <si>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</si>
  <si>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</si>
  <si>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</si>
  <si>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</si>
  <si>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</si>
  <si>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</si>
  <si>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</si>
  <si>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</si>
  <si>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</si>
  <si>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</si>
  <si>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</si>
  <si>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</si>
  <si>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</si>
  <si>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</si>
  <si>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</si>
  <si>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</si>
  <si>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</si>
  <si>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</si>
  <si>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</si>
  <si>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</si>
  <si>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</si>
  <si>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</si>
  <si>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</si>
  <si>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</si>
  <si>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</si>
  <si>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</si>
  <si>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</si>
  <si>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</si>
  <si>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</si>
  <si>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</si>
  <si>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</si>
  <si>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</si>
  <si>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</si>
  <si>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</si>
  <si>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</si>
  <si>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</si>
  <si>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</si>
  <si>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</si>
  <si>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</si>
  <si>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</si>
  <si>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</si>
  <si>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</si>
  <si>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</si>
  <si>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</si>
  <si>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</si>
  <si>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</si>
  <si>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</si>
  <si>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</si>
  <si>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</si>
  <si>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</si>
  <si>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</si>
  <si>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</si>
  <si>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</si>
  <si>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</si>
  <si>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</si>
  <si>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</si>
  <si>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</si>
  <si>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</si>
  <si>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</si>
  <si>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</si>
  <si>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</si>
  <si>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</si>
  <si>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</si>
  <si>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</si>
  <si>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</si>
  <si>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</si>
  <si>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</si>
  <si>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</si>
  <si>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</si>
  <si>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</si>
  <si>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</si>
  <si>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</si>
  <si>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</si>
  <si>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</si>
  <si>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</si>
  <si>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</si>
  <si>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</si>
  <si>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</si>
  <si>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</si>
  <si>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</si>
  <si>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</si>
  <si>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</si>
  <si>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</si>
  <si>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</si>
  <si>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</si>
  <si>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</si>
  <si>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</si>
  <si>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</si>
  <si>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</si>
  <si>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</si>
  <si>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</si>
  <si>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</si>
  <si>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</si>
  <si>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</si>
  <si>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</si>
  <si>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</si>
  <si>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</si>
  <si>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</si>
  <si>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</si>
  <si>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</si>
  <si>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</si>
  <si>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</si>
  <si>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</si>
  <si>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</si>
  <si>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</si>
  <si>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</si>
  <si>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</si>
  <si>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</si>
  <si>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</si>
  <si>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</si>
  <si>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</si>
  <si>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</si>
  <si>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</si>
  <si>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</si>
  <si>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</si>
  <si>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</si>
  <si>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</si>
  <si>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</si>
  <si>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</si>
  <si>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</si>
  <si>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</si>
  <si>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</si>
  <si>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</si>
  <si>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</si>
  <si>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</si>
  <si>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</si>
  <si>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</si>
  <si>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</si>
  <si>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</si>
  <si>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</si>
  <si>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</si>
  <si>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</si>
  <si>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</si>
  <si>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</si>
  <si>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</si>
  <si>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</si>
  <si>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</si>
  <si>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</si>
  <si>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</si>
  <si>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</si>
  <si>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</si>
  <si>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</si>
  <si>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</si>
  <si>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</si>
  <si>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</si>
  <si>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</si>
  <si>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</si>
  <si>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</si>
  <si>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</si>
  <si>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</si>
  <si>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</si>
  <si>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</si>
  <si>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</si>
  <si>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</si>
  <si>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</si>
  <si>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</si>
  <si>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</si>
  <si>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</si>
  <si>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</si>
  <si>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</si>
  <si>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</si>
  <si>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</si>
  <si>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</si>
  <si>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</si>
  <si>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</si>
  <si>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</si>
  <si>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</si>
  <si>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</si>
  <si>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</si>
  <si>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</si>
  <si>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</si>
  <si>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</si>
  <si>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</si>
  <si>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</si>
  <si>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</si>
  <si>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</si>
  <si>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</si>
  <si>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</si>
  <si>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</si>
  <si>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</si>
  <si>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</si>
  <si>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</si>
  <si>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</si>
  <si>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</si>
  <si>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</si>
  <si>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</si>
  <si>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</si>
  <si>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</si>
  <si>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</si>
  <si>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</si>
  <si>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</si>
  <si>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</si>
  <si>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</si>
  <si>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</si>
  <si>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</si>
  <si>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</si>
  <si>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</si>
  <si>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</si>
  <si>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</si>
  <si>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</si>
  <si>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</si>
  <si>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</si>
  <si>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</si>
  <si>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</si>
  <si>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</si>
  <si>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</si>
  <si>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</si>
  <si>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</si>
  <si>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</si>
  <si>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</si>
  <si>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</si>
  <si>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</si>
  <si>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</si>
  <si>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</si>
  <si>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</si>
  <si>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</si>
  <si>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</si>
  <si>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</si>
  <si>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</si>
  <si>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</si>
  <si>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</si>
  <si>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</si>
  <si>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</si>
  <si>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</si>
  <si>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</si>
  <si>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</si>
  <si>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</si>
  <si>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</si>
  <si>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</si>
  <si>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</si>
  <si>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</si>
  <si>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</si>
  <si>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</si>
  <si>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</si>
  <si>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</si>
  <si>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</si>
  <si>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</si>
  <si>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</si>
  <si>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</si>
  <si>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</si>
  <si>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</si>
  <si>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</si>
  <si>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</si>
  <si>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</si>
  <si>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</si>
  <si>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</si>
  <si>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</si>
  <si>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</si>
  <si>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</si>
  <si>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</si>
  <si>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</si>
  <si>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</si>
  <si>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</si>
  <si>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</si>
  <si>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</si>
  <si>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</si>
  <si>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</si>
  <si>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</si>
  <si>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</si>
  <si>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</si>
  <si>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</si>
  <si>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</si>
  <si>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</si>
  <si>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</si>
  <si>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</si>
  <si>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</si>
  <si>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</si>
  <si>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</si>
  <si>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</si>
  <si>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</si>
  <si>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</si>
  <si>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</si>
  <si>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</si>
  <si>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</si>
  <si>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</si>
  <si>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</si>
  <si>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</si>
  <si>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</si>
  <si>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</si>
  <si>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</si>
  <si>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</si>
  <si>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</si>
  <si>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</si>
  <si>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</si>
  <si>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</si>
  <si>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</si>
  <si>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</si>
  <si>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</si>
  <si>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</si>
  <si>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</si>
  <si>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</si>
  <si>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</si>
  <si>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</si>
  <si>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</si>
  <si>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</si>
  <si>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</si>
  <si>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</si>
  <si>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</si>
  <si>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</si>
  <si>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</si>
  <si>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</si>
  <si>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</si>
  <si>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</si>
  <si>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</si>
  <si>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</si>
  <si>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</si>
  <si>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</si>
  <si>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</si>
  <si>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</si>
  <si>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</si>
  <si>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</si>
  <si>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</si>
  <si>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</si>
  <si>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</si>
  <si>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</si>
  <si>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</si>
  <si>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</si>
  <si>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</si>
  <si>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</si>
  <si>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</si>
  <si>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</si>
  <si>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</si>
  <si>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</si>
  <si>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</si>
  <si>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</si>
  <si>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</si>
  <si>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</si>
  <si>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</si>
  <si>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</si>
  <si>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</si>
  <si>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</si>
  <si>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</si>
  <si>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</si>
  <si>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</si>
  <si>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</si>
  <si>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</si>
  <si>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</si>
  <si>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</si>
  <si>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</si>
  <si>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</si>
  <si>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</si>
  <si>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</si>
  <si>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</si>
  <si>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</si>
  <si>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</si>
  <si>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</si>
  <si>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</si>
  <si>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</si>
  <si>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</si>
  <si>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</si>
  <si>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</si>
  <si>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</si>
  <si>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</si>
  <si>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</si>
  <si>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</si>
  <si>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</si>
  <si>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</si>
  <si>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</si>
  <si>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</si>
  <si>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</si>
  <si>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</si>
  <si>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</si>
  <si>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</si>
  <si>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</si>
  <si>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</si>
  <si>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</si>
  <si>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</si>
  <si>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</si>
  <si>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</si>
  <si>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</si>
  <si>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</si>
  <si>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</si>
  <si>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</si>
  <si>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</si>
  <si>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</si>
  <si>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</si>
  <si>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</si>
  <si>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</si>
  <si>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</si>
  <si>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</si>
  <si>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</si>
  <si>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</si>
  <si>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</si>
  <si>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</si>
  <si>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</si>
  <si>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</si>
  <si>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</si>
  <si>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</si>
  <si>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</si>
  <si>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</si>
  <si>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</si>
  <si>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</si>
  <si>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</si>
  <si>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</si>
  <si>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</si>
  <si>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</si>
  <si>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</si>
  <si>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</si>
  <si>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</si>
  <si>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</si>
  <si>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</si>
  <si>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</si>
  <si>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</si>
  <si>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</si>
  <si>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</si>
  <si>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</si>
  <si>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</si>
  <si>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</si>
  <si>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</si>
  <si>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</si>
  <si>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</si>
  <si>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</si>
  <si>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</si>
  <si>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</si>
  <si>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</si>
  <si>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</si>
  <si>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</si>
  <si>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</si>
  <si>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</si>
  <si>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</si>
  <si>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</si>
  <si>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</si>
  <si>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</si>
  <si>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</si>
  <si>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</si>
  <si>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</si>
  <si>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</si>
  <si>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</si>
  <si>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</si>
  <si>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</si>
  <si>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</si>
  <si>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</si>
  <si>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</si>
  <si>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</si>
  <si>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</si>
  <si>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</si>
  <si>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</si>
  <si>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</si>
  <si>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</si>
  <si>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</si>
  <si>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</si>
  <si>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</si>
  <si>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</si>
  <si>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</si>
  <si>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</si>
  <si>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</si>
  <si>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</si>
  <si>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</si>
  <si>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</si>
  <si>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</si>
  <si>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</si>
  <si>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</si>
  <si>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</si>
  <si>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</si>
  <si>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</si>
  <si>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</si>
  <si>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</si>
  <si>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</si>
  <si>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</si>
  <si>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</si>
  <si>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</si>
  <si>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</si>
  <si>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</si>
  <si>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</si>
  <si>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</si>
  <si>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</si>
  <si>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</si>
  <si>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</si>
  <si>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</si>
  <si>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</si>
  <si>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</si>
  <si>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</si>
  <si>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</si>
  <si>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</si>
  <si>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</si>
  <si>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</si>
  <si>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</si>
  <si>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</si>
  <si>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</si>
  <si>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</si>
  <si>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</si>
  <si>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</si>
  <si>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</si>
  <si>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</si>
  <si>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</si>
  <si>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</si>
  <si>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</si>
  <si>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</si>
  <si>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</si>
  <si>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</si>
  <si>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</si>
  <si>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</si>
  <si>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</si>
  <si>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</si>
  <si>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</si>
  <si>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</si>
  <si>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</si>
  <si>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</si>
  <si>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</si>
  <si>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</si>
  <si>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</si>
  <si>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</si>
  <si>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</si>
  <si>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</si>
  <si>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</si>
  <si>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</si>
  <si>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</si>
  <si>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</si>
  <si>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</si>
  <si>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</si>
  <si>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</si>
  <si>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</si>
  <si>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</si>
  <si>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</si>
  <si>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</si>
  <si>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</si>
  <si>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</si>
  <si>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</si>
  <si>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</si>
  <si>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</si>
  <si>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</si>
  <si>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</si>
  <si>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</si>
  <si>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</si>
  <si>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</si>
  <si>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</si>
  <si>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</si>
  <si>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</si>
  <si>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</si>
  <si>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</si>
  <si>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</si>
  <si>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</si>
  <si>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</si>
  <si>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</si>
  <si>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</si>
  <si>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</si>
  <si>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</si>
  <si>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</si>
  <si>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</si>
  <si>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</si>
  <si>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</si>
  <si>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</si>
  <si>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</si>
  <si>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</si>
  <si>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</si>
  <si>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</si>
  <si>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</si>
  <si>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</si>
  <si>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</si>
  <si>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</si>
  <si>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</si>
  <si>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</si>
  <si>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</si>
  <si>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</si>
  <si>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</si>
  <si>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</si>
  <si>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</si>
  <si>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</si>
  <si>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</si>
  <si>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</si>
  <si>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</si>
  <si>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</si>
  <si>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</si>
  <si>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</si>
  <si>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</si>
  <si>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</si>
  <si>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</si>
  <si>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</si>
  <si>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</si>
  <si>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</si>
  <si>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</si>
  <si>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</si>
  <si>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</si>
  <si>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</si>
  <si>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</si>
  <si>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</si>
  <si>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</si>
  <si>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</si>
  <si>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</si>
  <si>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</si>
  <si>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</si>
  <si>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</si>
  <si>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</si>
  <si>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</si>
  <si>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</si>
  <si>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</si>
  <si>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</si>
  <si>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</si>
  <si>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</si>
  <si>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</si>
  <si>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</si>
  <si>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</si>
  <si>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</si>
  <si>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</si>
  <si>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</si>
  <si>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</si>
  <si>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</si>
  <si>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</si>
  <si>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</si>
  <si>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</si>
  <si>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</si>
  <si>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</si>
  <si>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</si>
  <si>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</si>
  <si>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</si>
  <si>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</si>
  <si>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</si>
  <si>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</si>
  <si>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</si>
  <si>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</si>
  <si>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</si>
  <si>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</si>
  <si>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</si>
  <si>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</si>
  <si>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</si>
  <si>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</si>
  <si>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</si>
  <si>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</si>
  <si>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</si>
  <si>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</si>
  <si>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</si>
  <si>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</si>
  <si>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</si>
  <si>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</si>
  <si>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</si>
  <si>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</si>
  <si>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</si>
  <si>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</si>
  <si>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</si>
  <si>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</si>
  <si>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</si>
  <si>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</si>
  <si>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</si>
  <si>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</si>
  <si>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</si>
  <si>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</si>
  <si>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</si>
  <si>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</si>
  <si>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</si>
  <si>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</si>
  <si>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</si>
  <si>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</si>
  <si>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</si>
  <si>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</si>
  <si>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</si>
  <si>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</si>
  <si>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</si>
  <si>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</si>
  <si>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</si>
  <si>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</si>
  <si>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</si>
  <si>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</si>
  <si>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</si>
  <si>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</si>
  <si>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</si>
  <si>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</si>
  <si>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</si>
  <si>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</si>
  <si>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</si>
  <si>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</si>
  <si>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</si>
  <si>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</si>
  <si>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</si>
  <si>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</si>
  <si>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</si>
  <si>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</si>
  <si>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</si>
  <si>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</si>
  <si>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</si>
  <si>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</si>
  <si>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</si>
  <si>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</si>
  <si>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</si>
  <si>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</si>
  <si>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</si>
  <si>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</si>
  <si>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</si>
  <si>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</si>
  <si>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</si>
  <si>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</si>
  <si>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</si>
  <si>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</si>
  <si>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</si>
  <si>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</si>
  <si>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</si>
  <si>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</si>
  <si>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</si>
  <si>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</si>
  <si>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</si>
  <si>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</si>
  <si>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</si>
  <si>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</si>
  <si>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</si>
  <si>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</si>
  <si>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</si>
  <si>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</si>
  <si>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</si>
  <si>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</si>
  <si>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</si>
  <si>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</si>
  <si>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</si>
  <si>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</si>
  <si>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</si>
  <si>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</si>
  <si>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</si>
  <si>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</si>
  <si>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</si>
  <si>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</si>
  <si>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</si>
  <si>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</si>
  <si>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</si>
  <si>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</si>
  <si>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</si>
  <si>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</si>
  <si>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</si>
  <si>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</si>
  <si>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</si>
  <si>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</si>
  <si>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</si>
  <si>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</si>
  <si>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</si>
  <si>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</si>
  <si>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</si>
  <si>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</si>
  <si>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</si>
  <si>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</si>
  <si>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</si>
  <si>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</si>
  <si>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</si>
  <si>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</si>
  <si>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</si>
  <si>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</si>
  <si>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</si>
  <si>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</si>
  <si>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</si>
  <si>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</si>
  <si>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</si>
  <si>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</si>
  <si>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</si>
  <si>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</si>
  <si>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</si>
  <si>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</si>
  <si>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</si>
  <si>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</si>
  <si>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</si>
  <si>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</si>
  <si>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</si>
  <si>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</si>
  <si>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</si>
  <si>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</si>
  <si>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</si>
  <si>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</si>
  <si>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</si>
  <si>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</si>
  <si>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</si>
  <si>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</si>
  <si>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</si>
  <si>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</si>
  <si>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</si>
  <si>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</si>
  <si>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</si>
  <si>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</si>
  <si>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</si>
  <si>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</si>
  <si>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</si>
  <si>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</si>
  <si>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</si>
  <si>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</si>
  <si>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</si>
  <si>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</si>
  <si>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</si>
  <si>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</si>
  <si>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</si>
  <si>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</si>
  <si>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</si>
  <si>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</si>
  <si>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</si>
  <si>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</si>
  <si>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</si>
  <si>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</si>
  <si>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</si>
  <si>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</si>
  <si>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</si>
  <si>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</si>
  <si>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</si>
  <si>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</si>
  <si>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</si>
  <si>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</si>
  <si>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</si>
  <si>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</si>
  <si>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</si>
  <si>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</si>
  <si>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</si>
  <si>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</si>
  <si>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</si>
  <si>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</si>
  <si>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</si>
  <si>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</si>
  <si>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</si>
  <si>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</si>
  <si>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</si>
  <si>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</si>
  <si>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</si>
  <si>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</si>
  <si>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</si>
  <si>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</si>
  <si>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</si>
  <si>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</si>
  <si>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</si>
  <si>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</si>
  <si>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</si>
  <si>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</si>
  <si>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</si>
  <si>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</si>
  <si>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</si>
  <si>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</si>
  <si>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</si>
  <si>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</si>
  <si>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</si>
  <si>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</si>
  <si>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</si>
  <si>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</si>
  <si>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</si>
  <si>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</si>
  <si>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</si>
  <si>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</si>
  <si>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</si>
  <si>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</si>
  <si>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</si>
  <si>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</si>
  <si>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</si>
  <si>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</si>
  <si>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</si>
  <si>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</si>
  <si>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</si>
  <si>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</si>
  <si>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</si>
  <si>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</si>
  <si>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</si>
  <si>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</si>
  <si>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</si>
  <si>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</si>
  <si>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</si>
  <si>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</si>
  <si>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</si>
  <si>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</si>
  <si>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</si>
  <si>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</si>
  <si>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</si>
  <si>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</si>
  <si>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</si>
  <si>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</si>
  <si>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</si>
  <si>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</si>
  <si>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</si>
  <si>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</si>
  <si>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</si>
  <si>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</si>
  <si>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</si>
  <si>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</si>
  <si>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</si>
  <si>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</si>
  <si>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</si>
  <si>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</si>
  <si>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</si>
  <si>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</si>
  <si>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</si>
  <si>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</si>
  <si>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</si>
  <si>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</si>
  <si>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</si>
  <si>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</si>
  <si>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</si>
  <si>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</si>
  <si>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</si>
  <si>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</si>
  <si>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</si>
  <si>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</si>
  <si>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</si>
  <si>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</si>
  <si>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</si>
  <si>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</si>
  <si>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</si>
  <si>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</si>
  <si>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</si>
  <si>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</si>
  <si>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</si>
  <si>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</si>
  <si>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</si>
  <si>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</si>
  <si>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</si>
  <si>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</si>
  <si>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</si>
  <si>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</si>
  <si>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</si>
  <si>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</si>
  <si>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</si>
  <si>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</si>
  <si>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</si>
  <si>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</si>
  <si>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</si>
  <si>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</si>
  <si>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</si>
  <si>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</si>
  <si>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</si>
  <si>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</si>
  <si>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</si>
  <si>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</si>
  <si>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</si>
  <si>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</si>
  <si>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</si>
  <si>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</si>
  <si>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</si>
  <si>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</si>
  <si>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</si>
  <si>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</si>
  <si>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</si>
  <si>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</si>
  <si>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</si>
  <si>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</si>
  <si>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</si>
  <si>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</si>
  <si>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</si>
  <si>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</si>
  <si>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</si>
  <si>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</si>
  <si>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</si>
  <si>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</si>
  <si>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</si>
  <si>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</si>
  <si>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</si>
  <si>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</si>
  <si>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</si>
  <si>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</si>
  <si>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</si>
  <si>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</si>
  <si>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</si>
  <si>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</si>
  <si>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</si>
  <si>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</si>
  <si>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</si>
  <si>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</si>
  <si>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</si>
  <si>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</si>
  <si>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</si>
  <si>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</si>
  <si>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</si>
  <si>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</si>
  <si>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</si>
  <si>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</si>
  <si>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</si>
  <si>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</si>
  <si>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</si>
  <si>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</si>
  <si>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</si>
  <si>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</si>
  <si>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</si>
  <si>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</si>
  <si>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</si>
  <si>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</si>
  <si>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</si>
  <si>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</si>
  <si>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</si>
  <si>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</si>
  <si>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</si>
  <si>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</si>
  <si>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</si>
  <si>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</si>
  <si>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</si>
  <si>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</si>
  <si>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</si>
  <si>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</si>
  <si>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</si>
  <si>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</si>
  <si>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</si>
  <si>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</si>
  <si>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</si>
  <si>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</si>
  <si>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</si>
  <si>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</si>
  <si>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</si>
  <si>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</si>
  <si>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</si>
  <si>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</si>
  <si>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</si>
  <si>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</si>
  <si>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</si>
  <si>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</si>
  <si>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</si>
  <si>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</si>
  <si>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</si>
  <si>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</si>
  <si>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</si>
  <si>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</si>
  <si>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</si>
  <si>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</si>
  <si>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</si>
  <si>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</si>
  <si>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</si>
  <si>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</si>
  <si>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</si>
  <si>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</si>
  <si>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</si>
  <si>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</si>
  <si>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</si>
  <si>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</si>
  <si>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</si>
  <si>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</si>
  <si>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</si>
  <si>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</si>
  <si>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</si>
  <si>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</si>
  <si>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</si>
  <si>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</si>
  <si>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</si>
  <si>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</si>
  <si>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</si>
  <si>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</si>
  <si>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</si>
  <si>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</si>
  <si>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</si>
  <si>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</si>
  <si>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</si>
  <si>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</si>
  <si>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</si>
  <si>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</si>
  <si>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</si>
  <si>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</si>
  <si>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</si>
  <si>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</si>
  <si>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</si>
  <si>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</si>
  <si>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</si>
  <si>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</si>
  <si>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</si>
  <si>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</si>
  <si>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</si>
  <si>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</si>
  <si>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</si>
  <si>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</si>
  <si>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</si>
  <si>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</si>
  <si>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</si>
  <si>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</si>
  <si>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</si>
  <si>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</si>
  <si>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</si>
  <si>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</si>
  <si>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</si>
  <si>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</si>
  <si>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</si>
  <si>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</si>
  <si>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</si>
  <si>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</si>
  <si>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</si>
  <si>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</si>
  <si>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</si>
  <si>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</si>
  <si>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</si>
  <si>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</si>
  <si>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</si>
  <si>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</si>
  <si>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</si>
  <si>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</si>
  <si>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</si>
  <si>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</si>
  <si>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</si>
  <si>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</si>
  <si>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</si>
  <si>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</si>
  <si>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</si>
  <si>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</si>
  <si>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</si>
  <si>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</si>
  <si>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</si>
  <si>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</si>
  <si>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</si>
  <si>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</si>
  <si>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</si>
  <si>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</si>
  <si>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</si>
  <si>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</si>
  <si>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</si>
  <si>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</si>
  <si>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</si>
  <si>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</si>
  <si>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</si>
  <si>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</si>
  <si>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</si>
  <si>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</si>
  <si>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</si>
  <si>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</si>
  <si>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</si>
  <si>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</si>
  <si>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</si>
  <si>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</si>
  <si>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</si>
  <si>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</si>
  <si>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</si>
  <si>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</si>
  <si>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</si>
  <si>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</si>
  <si>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</si>
  <si>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</si>
  <si>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</si>
  <si>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</si>
  <si>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</si>
  <si>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</si>
  <si>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</si>
  <si>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</si>
  <si>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</si>
  <si>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</si>
  <si>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</si>
  <si>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</si>
  <si>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</si>
  <si>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</si>
  <si>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</si>
  <si>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</si>
  <si>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</si>
  <si>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</si>
  <si>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</si>
  <si>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</si>
  <si>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</si>
  <si>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</si>
  <si>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</si>
  <si>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</si>
  <si>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</si>
  <si>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</si>
  <si>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</si>
  <si>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</si>
  <si>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</si>
  <si>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</si>
  <si>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</si>
  <si>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</si>
  <si>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</si>
  <si>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</si>
  <si>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</si>
  <si>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</si>
  <si>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</si>
  <si>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</si>
  <si>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</si>
  <si>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</si>
  <si>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</si>
  <si>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</si>
  <si>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</si>
  <si>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</si>
  <si>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</si>
  <si>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</si>
  <si>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</si>
  <si>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</si>
  <si>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</si>
  <si>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</si>
  <si>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</si>
  <si>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</si>
  <si>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</si>
  <si>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</si>
  <si>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</si>
  <si>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</si>
  <si>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</si>
  <si>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</si>
  <si>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</si>
  <si>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</si>
  <si>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</si>
  <si>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</si>
  <si>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</si>
  <si>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</si>
  <si>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</si>
  <si>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</si>
  <si>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</si>
  <si>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</si>
  <si>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</si>
  <si>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</si>
  <si>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</si>
  <si>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</si>
  <si>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</si>
  <si>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</si>
  <si>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</si>
  <si>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</si>
  <si>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</si>
  <si>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</si>
  <si>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</si>
  <si>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</si>
  <si>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</si>
  <si>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</si>
  <si>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</si>
  <si>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</si>
  <si>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</si>
  <si>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</si>
  <si>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</si>
  <si>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</si>
  <si>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</si>
  <si>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</si>
  <si>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</si>
  <si>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</si>
  <si>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</si>
  <si>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</si>
  <si>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</si>
  <si>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</si>
  <si>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</si>
  <si>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</si>
  <si>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</si>
  <si>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</si>
  <si>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</si>
  <si>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</si>
  <si>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</si>
  <si>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</si>
  <si>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</si>
  <si>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</si>
  <si>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</si>
  <si>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</si>
  <si>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</si>
  <si>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</si>
  <si>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</si>
  <si>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</si>
  <si>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</si>
  <si>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</si>
  <si>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</si>
  <si>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</si>
  <si>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</si>
  <si>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</si>
  <si>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</si>
  <si>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</si>
  <si>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</si>
  <si>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</si>
  <si>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</si>
  <si>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</si>
  <si>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</si>
  <si>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</si>
  <si>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</si>
  <si>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</si>
  <si>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</si>
  <si>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</si>
  <si>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</si>
  <si>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</si>
  <si>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</si>
  <si>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</si>
  <si>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</si>
  <si>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</si>
  <si>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</si>
  <si>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</si>
  <si>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</si>
  <si>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</si>
  <si>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</si>
  <si>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</si>
  <si>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</si>
  <si>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</si>
  <si>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</si>
  <si>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</si>
  <si>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</si>
  <si>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</si>
  <si>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</si>
  <si>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</si>
  <si>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</si>
  <si>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</si>
  <si>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</si>
  <si>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</si>
  <si>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</si>
  <si>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</si>
  <si>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</si>
  <si>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</si>
  <si>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</si>
  <si>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</si>
  <si>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</si>
  <si>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</si>
  <si>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</si>
  <si>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</si>
  <si>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</si>
  <si>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</si>
  <si>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</si>
  <si>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</si>
  <si>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</si>
  <si>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</si>
  <si>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</si>
  <si>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</si>
  <si>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</si>
  <si>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</si>
  <si>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</si>
  <si>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</si>
  <si>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</si>
  <si>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</si>
  <si>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</si>
  <si>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</si>
  <si>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</si>
  <si>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</si>
  <si>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</si>
  <si>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</si>
  <si>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</si>
  <si>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</si>
  <si>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</si>
  <si>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</si>
  <si>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</si>
  <si>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</si>
  <si>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</si>
  <si>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</si>
  <si>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</si>
  <si>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</si>
  <si>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</si>
  <si>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</si>
  <si>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</si>
  <si>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</si>
  <si>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</si>
  <si>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</si>
  <si>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</si>
  <si>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</si>
  <si>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</si>
  <si>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</si>
  <si>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</si>
  <si>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</si>
  <si>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</si>
  <si>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</si>
  <si>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</si>
  <si>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</si>
  <si>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</si>
  <si>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</si>
  <si>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</si>
  <si>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</si>
  <si>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</si>
  <si>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</si>
  <si>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</si>
  <si>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</si>
  <si>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</si>
  <si>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</si>
  <si>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</si>
  <si>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</si>
  <si>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</si>
  <si>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</si>
  <si>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</si>
  <si>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</si>
  <si>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</si>
  <si>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</si>
  <si>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</si>
  <si>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</si>
  <si>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</si>
  <si>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</si>
  <si>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</si>
  <si>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</si>
  <si>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</si>
  <si>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</si>
  <si>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</si>
  <si>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</si>
  <si>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</si>
  <si>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</si>
  <si>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</si>
  <si>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</si>
  <si>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</si>
  <si>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</si>
  <si>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</si>
  <si>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</si>
  <si>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</si>
  <si>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</si>
  <si>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</si>
  <si>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</si>
  <si>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</si>
  <si>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</si>
  <si>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</si>
  <si>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</si>
  <si>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</si>
  <si>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</si>
  <si>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</si>
  <si>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</si>
  <si>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</si>
  <si>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</si>
  <si>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</si>
  <si>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</si>
  <si>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</si>
  <si>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</si>
  <si>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</si>
  <si>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</si>
  <si>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</si>
  <si>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</si>
  <si>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</si>
  <si>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</si>
  <si>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</si>
  <si>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</si>
  <si>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</si>
  <si>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</si>
  <si>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</si>
  <si>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</si>
  <si>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</si>
  <si>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</si>
  <si>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</si>
  <si>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</si>
  <si>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</si>
  <si>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</si>
  <si>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</si>
  <si>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</si>
  <si>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</si>
  <si>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</si>
  <si>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</si>
  <si>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</si>
  <si>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</si>
  <si>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</si>
  <si>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</si>
  <si>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</si>
  <si>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</si>
  <si>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</si>
  <si>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</si>
  <si>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</si>
  <si>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</si>
  <si>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</si>
  <si>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</si>
  <si>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</si>
  <si>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</si>
  <si>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</si>
  <si>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</si>
  <si>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</si>
  <si>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</si>
  <si>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</si>
  <si>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</si>
  <si>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</si>
  <si>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</si>
  <si>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</si>
  <si>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</si>
  <si>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</si>
  <si>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</si>
  <si>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</si>
  <si>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</si>
  <si>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</si>
  <si>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</si>
  <si>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</si>
  <si>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</si>
  <si>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</si>
  <si>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</si>
  <si>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</si>
  <si>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</si>
  <si>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</si>
  <si>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</si>
  <si>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</si>
  <si>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</si>
  <si>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</si>
  <si>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</si>
  <si>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</si>
  <si>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</si>
  <si>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</si>
  <si>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</si>
  <si>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</si>
  <si>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</si>
  <si>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</si>
  <si>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</si>
  <si>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</si>
  <si>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</si>
  <si>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</si>
  <si>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</si>
  <si>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</si>
  <si>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</si>
  <si>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</si>
  <si>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</si>
  <si>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</si>
  <si>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</si>
  <si>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</si>
  <si>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</si>
  <si>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</si>
  <si>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</si>
  <si>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</si>
  <si>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</si>
  <si>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</si>
  <si>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</si>
  <si>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</si>
  <si>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</si>
  <si>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</si>
  <si>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</si>
  <si>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</si>
  <si>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</si>
  <si>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</si>
  <si>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</si>
  <si>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</si>
  <si>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</si>
  <si>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</si>
  <si>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</si>
  <si>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</si>
  <si>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</si>
  <si>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</si>
  <si>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</si>
  <si>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</si>
  <si>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</si>
  <si>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</si>
  <si>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</si>
  <si>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</si>
  <si>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</si>
  <si>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</si>
  <si>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</si>
  <si>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</si>
  <si>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</si>
  <si>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</si>
  <si>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</si>
  <si>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</si>
  <si>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</si>
  <si>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</si>
  <si>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</si>
  <si>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</si>
  <si>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</si>
  <si>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</si>
  <si>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</si>
  <si>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</si>
  <si>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</si>
  <si>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</si>
  <si>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</si>
  <si>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</si>
  <si>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</si>
  <si>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</si>
  <si>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</si>
  <si>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</si>
  <si>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</si>
  <si>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</si>
  <si>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</si>
  <si>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</si>
  <si>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</si>
  <si>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</si>
  <si>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</si>
  <si>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</si>
  <si>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</si>
  <si>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</si>
  <si>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</si>
  <si>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</si>
  <si>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</si>
  <si>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</si>
  <si>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</si>
  <si>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</si>
  <si>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</si>
  <si>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</si>
  <si>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</si>
  <si>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</si>
  <si>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</si>
  <si>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</si>
  <si>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</si>
  <si>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</si>
  <si>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</si>
  <si>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</si>
  <si>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</si>
  <si>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</si>
  <si>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</si>
  <si>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</si>
  <si>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</si>
  <si>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</si>
  <si>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</si>
  <si>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</si>
  <si>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</si>
  <si>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</si>
  <si>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</si>
  <si>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</si>
  <si>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</si>
  <si>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</si>
  <si>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</si>
  <si>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</si>
  <si>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</si>
  <si>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</si>
  <si>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</si>
  <si>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</si>
  <si>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</si>
  <si>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</si>
  <si>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</si>
  <si>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</si>
  <si>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</si>
  <si>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</si>
  <si>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</si>
  <si>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</si>
  <si>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</si>
  <si>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</si>
  <si>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</si>
  <si>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</si>
  <si>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</si>
  <si>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</si>
  <si>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</si>
  <si>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</si>
  <si>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</si>
  <si>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</si>
  <si>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</si>
  <si>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</si>
  <si>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</si>
  <si>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</si>
  <si>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</si>
  <si>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</si>
  <si>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</si>
  <si>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</si>
  <si>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</si>
  <si>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</si>
  <si>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</si>
  <si>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</si>
  <si>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</si>
  <si>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</si>
  <si>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</si>
  <si>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</si>
  <si>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</si>
  <si>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</si>
  <si>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</si>
  <si>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</si>
  <si>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</si>
  <si>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</si>
  <si>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</si>
  <si>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</si>
  <si>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</si>
  <si>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</si>
  <si>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</si>
  <si>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</si>
  <si>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</si>
  <si>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</si>
  <si>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</si>
  <si>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</si>
  <si>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</si>
  <si>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</si>
  <si>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</si>
  <si>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</si>
  <si>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</si>
  <si>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</si>
  <si>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</si>
  <si>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</si>
  <si>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</si>
  <si>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</si>
  <si>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</si>
  <si>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</si>
  <si>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</si>
  <si>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</si>
  <si>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</si>
  <si>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</si>
  <si>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</si>
  <si>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</si>
  <si>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</si>
  <si>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</si>
  <si>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</si>
  <si>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</si>
  <si>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</si>
  <si>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</si>
  <si>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</si>
  <si>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</si>
  <si>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</si>
  <si>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</si>
  <si>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</si>
  <si>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</si>
  <si>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</si>
  <si>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</si>
  <si>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</si>
  <si>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</si>
  <si>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</si>
  <si>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</si>
  <si>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</si>
  <si>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</si>
  <si>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</si>
  <si>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</si>
  <si>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</si>
  <si>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</si>
  <si>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</si>
  <si>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</si>
  <si>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</si>
  <si>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</si>
  <si>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</si>
  <si>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</si>
  <si>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</si>
  <si>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</si>
  <si>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</si>
  <si>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</si>
  <si>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</si>
  <si>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</si>
  <si>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</si>
  <si>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</si>
  <si>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</si>
  <si>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</si>
  <si>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</si>
  <si>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</si>
  <si>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</si>
  <si>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</si>
  <si>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</si>
  <si>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</si>
  <si>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</si>
  <si>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</si>
  <si>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</si>
  <si>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</si>
  <si>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</si>
  <si>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</si>
  <si>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</si>
  <si>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</si>
  <si>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</si>
  <si>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</si>
  <si>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</si>
  <si>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</si>
  <si>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</si>
  <si>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</si>
  <si>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</si>
  <si>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</si>
  <si>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</si>
  <si>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</si>
  <si>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</si>
  <si>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</si>
  <si>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</si>
  <si>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</si>
  <si>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</si>
  <si>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</si>
  <si>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</si>
  <si>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</si>
  <si>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</si>
  <si>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</si>
  <si>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</si>
  <si>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</si>
  <si>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</si>
  <si>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</si>
  <si>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</si>
  <si>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</si>
  <si>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</si>
  <si>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</si>
  <si>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</si>
  <si>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</si>
  <si>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</si>
  <si>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</si>
  <si>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</si>
  <si>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</si>
  <si>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</si>
  <si>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</si>
  <si>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</si>
  <si>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</si>
  <si>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</si>
  <si>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</si>
  <si>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</si>
  <si>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</si>
  <si>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</si>
  <si>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</si>
  <si>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</si>
  <si>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</si>
  <si>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</si>
  <si>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</si>
  <si>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</si>
  <si>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</si>
  <si>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</si>
  <si>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</si>
  <si>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</si>
  <si>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</si>
  <si>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</si>
  <si>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</si>
  <si>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</si>
  <si>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</si>
  <si>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</si>
  <si>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</si>
  <si>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</si>
  <si>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</si>
  <si>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</si>
  <si>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</si>
  <si>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</si>
  <si>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</si>
  <si>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</si>
  <si>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</si>
  <si>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</si>
  <si>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</si>
  <si>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</si>
  <si>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</si>
  <si>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</si>
  <si>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</si>
  <si>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</si>
  <si>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</si>
  <si>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</si>
  <si>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</si>
  <si>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</si>
  <si>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</si>
  <si>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</si>
  <si>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</si>
  <si>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</si>
  <si>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</si>
  <si>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</si>
  <si>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</si>
  <si>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</si>
  <si>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</si>
  <si>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</si>
  <si>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</si>
  <si>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</si>
  <si>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</si>
  <si>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</si>
  <si>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</si>
  <si>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</si>
  <si>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</si>
  <si>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</si>
  <si>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</si>
  <si>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</si>
  <si>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</si>
  <si>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</si>
  <si>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</si>
  <si>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</si>
  <si>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</si>
  <si>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</si>
  <si>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</si>
  <si>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</si>
  <si>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</si>
  <si>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</si>
  <si>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</si>
  <si>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</si>
  <si>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</si>
  <si>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</si>
  <si>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</si>
  <si>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</si>
  <si>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</si>
  <si>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</si>
  <si>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</si>
  <si>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</si>
  <si>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</si>
  <si>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</si>
  <si>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</si>
  <si>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</si>
  <si>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</si>
  <si>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</si>
  <si>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</si>
  <si>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</si>
  <si>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</si>
  <si>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</si>
  <si>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</si>
  <si>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</si>
  <si>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</si>
  <si>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</si>
  <si>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</si>
  <si>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</si>
  <si>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</si>
  <si>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</si>
  <si>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</si>
  <si>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</si>
  <si>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</si>
  <si>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</si>
  <si>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</si>
  <si>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</si>
  <si>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</si>
  <si>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</si>
  <si>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</si>
  <si>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</si>
  <si>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</si>
  <si>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</si>
  <si>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</si>
  <si>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</si>
  <si>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</si>
  <si>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</si>
  <si>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</si>
  <si>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</si>
  <si>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</si>
  <si>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</si>
  <si>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</si>
  <si>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</si>
  <si>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</si>
  <si>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</si>
  <si>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</si>
  <si>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</si>
  <si>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</si>
  <si>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</si>
  <si>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</si>
  <si>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</si>
  <si>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</si>
  <si>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</si>
  <si>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</si>
  <si>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</si>
  <si>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</si>
  <si>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</si>
  <si>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</si>
  <si>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</si>
  <si>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</si>
  <si>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</si>
  <si>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</si>
  <si>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</si>
  <si>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</si>
  <si>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</si>
  <si>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</si>
  <si>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</si>
  <si>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</si>
  <si>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</si>
  <si>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</si>
  <si>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</si>
  <si>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</si>
  <si>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</si>
  <si>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</si>
  <si>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</si>
  <si>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</si>
  <si>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</si>
  <si>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</si>
  <si>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</si>
  <si>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</si>
  <si>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</si>
  <si>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</si>
  <si>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</si>
  <si>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</si>
  <si>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</si>
  <si>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</si>
  <si>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</si>
  <si>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</si>
  <si>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</si>
  <si>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</si>
  <si>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</si>
  <si>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</si>
  <si>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</si>
  <si>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</si>
  <si>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</si>
  <si>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</si>
  <si>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</si>
  <si>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</si>
  <si>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</si>
  <si>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</si>
  <si>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</si>
  <si>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</si>
  <si>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</si>
  <si>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</si>
  <si>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</si>
  <si>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</si>
  <si>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</si>
  <si>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</si>
  <si>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</si>
  <si>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</si>
  <si>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</si>
  <si>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</si>
  <si>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</si>
  <si>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</si>
  <si>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</si>
  <si>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</si>
  <si>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</si>
  <si>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</si>
  <si>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</si>
  <si>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</si>
  <si>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</si>
  <si>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</si>
  <si>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</si>
  <si>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</si>
  <si>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</si>
  <si>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</si>
  <si>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</si>
  <si>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</si>
  <si>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</si>
  <si>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</si>
  <si>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</si>
  <si>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</si>
  <si>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</si>
  <si>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</si>
  <si>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</si>
  <si>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</si>
  <si>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</si>
  <si>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</si>
  <si>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</si>
  <si>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</si>
  <si>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</si>
  <si>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</si>
  <si>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</si>
  <si>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</si>
  <si>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</si>
  <si>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</si>
  <si>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</si>
  <si>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</si>
  <si>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</si>
  <si>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</si>
  <si>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</si>
  <si>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</si>
  <si>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</si>
  <si>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</si>
  <si>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</si>
  <si>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</si>
  <si>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</si>
  <si>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</si>
  <si>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</si>
  <si>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</si>
  <si>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</si>
  <si>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</si>
  <si>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</si>
  <si>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</si>
  <si>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</si>
  <si>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</si>
  <si>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</si>
  <si>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</si>
  <si>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</si>
  <si>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</si>
  <si>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</si>
  <si>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</si>
  <si>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</si>
  <si>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</si>
  <si>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</si>
  <si>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</si>
  <si>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</si>
  <si>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</si>
  <si>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</si>
  <si>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</si>
  <si>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</si>
  <si>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</si>
  <si>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</si>
  <si>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</si>
  <si>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</si>
  <si>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</si>
  <si>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</si>
  <si>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</si>
  <si>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</si>
  <si>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</si>
  <si>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</si>
  <si>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</si>
  <si>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</si>
  <si>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</si>
  <si>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</si>
  <si>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</si>
  <si>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</si>
  <si>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</si>
  <si>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</si>
  <si>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</si>
  <si>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</si>
  <si>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</si>
  <si>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</si>
  <si>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</si>
  <si>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</si>
  <si>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</si>
  <si>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</si>
  <si>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</si>
  <si>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</si>
  <si>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</si>
  <si>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</si>
  <si>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</si>
  <si>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</si>
  <si>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</si>
  <si>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</si>
  <si>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</si>
  <si>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</si>
  <si>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</si>
  <si>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</si>
  <si>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</si>
  <si>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</si>
  <si>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</si>
  <si>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</si>
  <si>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</si>
  <si>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</si>
  <si>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</si>
  <si>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</si>
  <si>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</si>
  <si>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</si>
  <si>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</si>
  <si>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</si>
  <si>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</si>
  <si>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</si>
  <si>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</si>
  <si>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</si>
  <si>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</si>
  <si>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</si>
  <si>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</si>
  <si>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</si>
  <si>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</si>
  <si>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</si>
  <si>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</si>
  <si>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</si>
  <si>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</si>
  <si>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</si>
  <si>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</si>
  <si>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</si>
  <si>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</si>
  <si>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</si>
  <si>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</si>
  <si>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</si>
  <si>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</si>
  <si>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</si>
  <si>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</si>
  <si>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</si>
  <si>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</si>
  <si>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</si>
  <si>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</si>
  <si>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</si>
  <si>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</si>
  <si>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</si>
  <si>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</si>
  <si>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</si>
  <si>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</si>
  <si>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</si>
  <si>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</si>
  <si>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</si>
  <si>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</si>
  <si>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</si>
  <si>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</si>
  <si>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</si>
  <si>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</si>
  <si>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</si>
  <si>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</si>
  <si>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</si>
  <si>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</si>
  <si>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</si>
  <si>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</si>
  <si>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</si>
  <si>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</si>
  <si>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</si>
  <si>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</si>
  <si>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</si>
  <si>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</si>
  <si>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</si>
  <si>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</si>
  <si>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</si>
  <si>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</si>
  <si>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</si>
  <si>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</si>
  <si>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</si>
  <si>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</si>
  <si>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</si>
  <si>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</si>
  <si>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</si>
  <si>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</si>
  <si>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</si>
  <si>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</si>
  <si>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</si>
  <si>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</si>
  <si>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</si>
  <si>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</si>
  <si>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</si>
  <si>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</si>
  <si>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</si>
  <si>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</si>
  <si>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</si>
  <si>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</si>
  <si>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</si>
  <si>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</si>
  <si>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</si>
  <si>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</si>
  <si>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</si>
  <si>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</si>
  <si>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</si>
  <si>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</si>
  <si>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</si>
  <si>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</si>
  <si>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</si>
  <si>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</si>
  <si>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</si>
  <si>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</si>
  <si>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</si>
  <si>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</si>
  <si>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</si>
  <si>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</si>
  <si>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</si>
  <si>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</si>
  <si>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</si>
  <si>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</si>
  <si>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</si>
  <si>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</si>
  <si>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</si>
  <si>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</si>
  <si>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</si>
  <si>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</si>
  <si>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</si>
  <si>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</si>
  <si>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</si>
  <si>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</si>
  <si>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</si>
  <si>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</si>
  <si>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</si>
  <si>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</si>
  <si>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</si>
  <si>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</si>
  <si>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</si>
  <si>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</si>
  <si>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</si>
  <si>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</si>
  <si>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</si>
  <si>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</si>
  <si>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</si>
  <si>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</si>
  <si>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</si>
  <si>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</si>
  <si>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</si>
  <si>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</si>
  <si>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</si>
  <si>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</si>
  <si>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</si>
  <si>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</si>
  <si>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</si>
  <si>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</si>
  <si>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</si>
  <si>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</si>
  <si>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</si>
  <si>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</si>
  <si>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</si>
  <si>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</si>
  <si>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</si>
  <si>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</si>
  <si>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</si>
  <si>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</si>
  <si>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</si>
  <si>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</si>
  <si>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</si>
  <si>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</si>
  <si>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</si>
  <si>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</si>
  <si>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</si>
  <si>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</si>
  <si>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</si>
  <si>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</si>
  <si>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</si>
  <si>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</si>
  <si>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</si>
  <si>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</si>
  <si>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</si>
  <si>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</si>
  <si>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</si>
  <si>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</si>
  <si>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</si>
  <si>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</si>
  <si>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</si>
  <si>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</si>
  <si>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</si>
  <si>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</si>
  <si>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</si>
  <si>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</si>
  <si>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</si>
  <si>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</si>
  <si>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</si>
  <si>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</si>
  <si>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</si>
  <si>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</si>
  <si>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</si>
  <si>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</si>
  <si>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</si>
  <si>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</si>
  <si>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</si>
  <si>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</si>
  <si>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</si>
  <si>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</si>
  <si>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</si>
  <si>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</si>
  <si>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</si>
  <si>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</si>
  <si>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</si>
  <si>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</si>
  <si>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</si>
  <si>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</si>
  <si>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</si>
  <si>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</si>
  <si>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</si>
  <si>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</si>
  <si>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</si>
  <si>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</si>
  <si>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</si>
  <si>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</si>
  <si>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</si>
  <si>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</si>
  <si>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</si>
  <si>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</si>
  <si>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</si>
  <si>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</si>
  <si>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</si>
  <si>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</si>
  <si>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</si>
  <si>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</si>
  <si>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</si>
  <si>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</si>
  <si>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</si>
  <si>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</si>
  <si>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</si>
  <si>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</si>
  <si>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</si>
  <si>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</si>
  <si>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</si>
  <si>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</si>
  <si>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</si>
  <si>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</si>
  <si>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</si>
  <si>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</si>
  <si>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</si>
  <si>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</si>
  <si>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</si>
  <si>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</si>
  <si>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</si>
  <si>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</si>
  <si>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</si>
  <si>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</si>
  <si>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</si>
  <si>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</si>
  <si>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</si>
  <si>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</si>
  <si>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</si>
  <si>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</si>
  <si>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</si>
  <si>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</si>
  <si>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</si>
  <si>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</si>
  <si>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</si>
  <si>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</si>
  <si>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</si>
  <si>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</si>
  <si>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</si>
  <si>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</si>
  <si>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</si>
  <si>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</si>
  <si>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</si>
  <si>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</si>
  <si>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</si>
  <si>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</si>
  <si>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</si>
  <si>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</si>
  <si>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</si>
  <si>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</si>
  <si>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</si>
  <si>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</si>
  <si>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</si>
  <si>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</si>
  <si>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</si>
  <si>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</si>
  <si>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</si>
  <si>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</si>
  <si>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</si>
  <si>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</si>
  <si>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</si>
  <si>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</si>
  <si>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</si>
  <si>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</si>
  <si>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</si>
  <si>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</si>
  <si>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</si>
  <si>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</si>
  <si>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</si>
  <si>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</si>
  <si>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</si>
  <si>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</si>
  <si>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</si>
  <si>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</si>
  <si>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</si>
  <si>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</si>
  <si>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</si>
  <si>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</si>
  <si>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</si>
  <si>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</si>
  <si>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</si>
  <si>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</si>
  <si>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</si>
  <si>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</si>
  <si>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</si>
  <si>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</si>
  <si>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</si>
  <si>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</si>
  <si>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</si>
  <si>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</si>
  <si>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</si>
  <si>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</si>
  <si>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</si>
  <si>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</si>
  <si>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</si>
  <si>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</si>
  <si>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</si>
  <si>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</si>
  <si>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</si>
  <si>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</si>
  <si>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</si>
  <si>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</si>
  <si>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</si>
  <si>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</si>
  <si>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</si>
  <si>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</si>
  <si>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</si>
  <si>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</si>
  <si>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</si>
  <si>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</si>
  <si>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</si>
  <si>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</si>
  <si>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</si>
  <si>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</si>
  <si>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</si>
  <si>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</si>
  <si>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</si>
  <si>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</si>
  <si>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</si>
  <si>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</si>
  <si>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</si>
  <si>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</si>
  <si>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</si>
  <si>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</si>
  <si>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</si>
  <si>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</si>
  <si>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</si>
  <si>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</si>
  <si>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</si>
  <si>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</si>
  <si>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</si>
  <si>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</si>
  <si>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</si>
  <si>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</si>
  <si>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</si>
  <si>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</si>
  <si>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</si>
  <si>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</si>
  <si>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</si>
  <si>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</si>
  <si>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</si>
  <si>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</si>
  <si>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</si>
  <si>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</si>
  <si>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</si>
  <si>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</si>
  <si>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</si>
  <si>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</si>
  <si>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</si>
  <si>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</si>
  <si>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</si>
  <si>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</si>
  <si>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</si>
  <si>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</si>
  <si>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</si>
  <si>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</si>
  <si>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</si>
  <si>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</si>
  <si>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</si>
  <si>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</si>
  <si>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</si>
  <si>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</si>
  <si>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</si>
  <si>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</si>
  <si>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</si>
  <si>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</si>
  <si>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</si>
  <si>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</si>
  <si>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</si>
  <si>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</si>
  <si>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</si>
  <si>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</si>
  <si>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</si>
  <si>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</si>
  <si>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</si>
  <si>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</si>
  <si>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</si>
  <si>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</si>
  <si>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</si>
  <si>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</si>
  <si>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</si>
  <si>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</si>
  <si>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</si>
  <si>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</si>
  <si>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</si>
  <si>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</si>
  <si>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</si>
  <si>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</si>
  <si>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</si>
  <si>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</si>
  <si>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</si>
  <si>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</si>
  <si>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</si>
  <si>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</si>
  <si>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</si>
  <si>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</si>
  <si>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</si>
  <si>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</si>
  <si>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</si>
  <si>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</si>
  <si>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</si>
  <si>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</si>
  <si>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</si>
  <si>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</si>
  <si>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</si>
  <si>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</si>
  <si>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</si>
  <si>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</si>
  <si>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</si>
  <si>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</si>
  <si>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</si>
  <si>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</si>
  <si>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</si>
  <si>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</si>
  <si>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</si>
  <si>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</si>
  <si>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</si>
  <si>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</si>
  <si>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</si>
  <si>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</si>
  <si>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</si>
  <si>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</si>
  <si>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</si>
  <si>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</si>
  <si>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</si>
  <si>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</si>
  <si>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</si>
  <si>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</si>
  <si>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</si>
  <si>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</si>
  <si>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</si>
  <si>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</si>
  <si>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</si>
  <si>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</si>
  <si>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</si>
  <si>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</si>
  <si>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</si>
  <si>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</si>
  <si>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</si>
  <si>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</si>
  <si>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</si>
  <si>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</si>
  <si>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</si>
  <si>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</si>
  <si>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</si>
  <si>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</si>
  <si>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</si>
  <si>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</si>
  <si>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</si>
  <si>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</si>
  <si>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</si>
  <si>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</si>
  <si>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</si>
  <si>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</si>
  <si>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</si>
  <si>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</si>
  <si>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</si>
  <si>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</si>
  <si>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</si>
  <si>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</si>
  <si>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</si>
  <si>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</si>
  <si>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</si>
  <si>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</si>
  <si>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</si>
  <si>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</si>
  <si>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</si>
  <si>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</si>
  <si>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</si>
  <si>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</si>
  <si>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</si>
  <si>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</si>
  <si>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</si>
  <si>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</si>
  <si>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</si>
  <si>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</si>
  <si>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</si>
  <si>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</si>
  <si>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</si>
  <si>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</si>
  <si>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</si>
  <si>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</si>
  <si>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</si>
  <si>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</si>
  <si>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</si>
  <si>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</si>
  <si>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</si>
  <si>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</si>
  <si>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</si>
  <si>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</si>
  <si>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</si>
  <si>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</si>
  <si>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</si>
  <si>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</si>
  <si>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</si>
  <si>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</si>
  <si>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</si>
  <si>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</si>
  <si>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</si>
  <si>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</si>
  <si>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</si>
  <si>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</si>
  <si>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</si>
  <si>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</si>
  <si>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</si>
  <si>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</si>
  <si>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</si>
  <si>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</si>
  <si>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</si>
  <si>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</si>
  <si>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</si>
  <si>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</si>
  <si>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</si>
  <si>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</si>
  <si>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</si>
  <si>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</si>
  <si>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</si>
  <si>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</si>
  <si>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</si>
  <si>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</si>
  <si>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</si>
  <si>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</si>
  <si>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</si>
  <si>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</si>
  <si>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</si>
  <si>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</si>
  <si>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</si>
  <si>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</si>
  <si>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</si>
  <si>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</si>
  <si>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</si>
  <si>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</si>
  <si>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</si>
  <si>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</si>
  <si>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</si>
  <si>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</si>
  <si>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</si>
  <si>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</si>
  <si>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</si>
  <si>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</si>
  <si>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</si>
  <si>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</si>
  <si>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</si>
  <si>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</si>
  <si>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</si>
  <si>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</si>
  <si>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</si>
  <si>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</si>
  <si>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</si>
  <si>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</si>
  <si>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</si>
  <si>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</si>
  <si>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</si>
  <si>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</si>
  <si>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</si>
  <si>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</si>
  <si>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</si>
  <si>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</si>
  <si>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</si>
  <si>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</si>
  <si>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</si>
  <si>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</si>
  <si>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</si>
  <si>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</si>
  <si>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</si>
  <si>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</si>
  <si>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</si>
  <si>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</si>
  <si>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</si>
  <si>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</si>
  <si>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</si>
  <si>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</si>
  <si>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</si>
  <si>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</si>
  <si>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</si>
  <si>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</si>
  <si>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</si>
  <si>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</si>
  <si>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</si>
  <si>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</si>
  <si>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</si>
  <si>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</si>
  <si>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</si>
  <si>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</si>
  <si>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</si>
  <si>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</si>
  <si>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</si>
  <si>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</si>
  <si>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</si>
  <si>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</si>
  <si>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</si>
  <si>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</si>
  <si>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</si>
  <si>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</si>
  <si>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</si>
  <si>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</si>
  <si>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</si>
  <si>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</si>
  <si>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</si>
  <si>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</si>
  <si>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</si>
  <si>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</si>
  <si>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</si>
  <si>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</si>
  <si>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</si>
  <si>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</si>
  <si>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</si>
  <si>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</si>
  <si>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</si>
  <si>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</si>
  <si>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</si>
  <si>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</si>
  <si>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</si>
  <si>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</si>
  <si>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</si>
  <si>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</si>
  <si>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</si>
  <si>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</si>
  <si>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</si>
  <si>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</si>
  <si>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</si>
  <si>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</si>
  <si>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</si>
  <si>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</si>
  <si>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</si>
  <si>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</si>
  <si>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</si>
  <si>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</si>
  <si>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</si>
  <si>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</si>
  <si>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</si>
  <si>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</si>
  <si>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</si>
  <si>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</si>
  <si>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</si>
  <si>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</si>
  <si>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</si>
  <si>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</si>
  <si>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</si>
  <si>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</si>
  <si>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</si>
  <si>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</si>
  <si>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</si>
  <si>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</si>
  <si>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</si>
  <si>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</si>
  <si>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</si>
  <si>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</si>
  <si>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</si>
  <si>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</si>
  <si>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</si>
  <si>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</si>
  <si>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</si>
  <si>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</si>
  <si>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</si>
  <si>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</si>
  <si>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</si>
  <si>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</si>
  <si>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</si>
  <si>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</si>
  <si>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</si>
  <si>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</si>
  <si>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</si>
  <si>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</si>
  <si>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</si>
  <si>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</si>
  <si>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</si>
  <si>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</si>
  <si>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</si>
  <si>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</si>
  <si>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</si>
  <si>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</si>
  <si>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</si>
  <si>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</si>
  <si>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</si>
  <si>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</si>
  <si>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</si>
  <si>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</si>
  <si>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</si>
  <si>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</si>
  <si>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</si>
  <si>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</si>
  <si>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</si>
  <si>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</si>
  <si>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</si>
  <si>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</si>
  <si>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</si>
  <si>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</si>
  <si>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</si>
  <si>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</si>
  <si>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</si>
  <si>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</si>
  <si>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</si>
  <si>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</si>
  <si>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</si>
  <si>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</si>
  <si>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</si>
  <si>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</si>
  <si>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</si>
  <si>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</si>
  <si>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</si>
  <si>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</si>
  <si>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</si>
  <si>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</si>
  <si>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</si>
  <si>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</si>
  <si>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</si>
  <si>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</si>
  <si>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</si>
  <si>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</si>
  <si>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</si>
  <si>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</si>
  <si>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</si>
  <si>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</si>
  <si>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</si>
  <si>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</si>
  <si>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</si>
  <si>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</si>
  <si>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</si>
  <si>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</si>
  <si>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</si>
  <si>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</si>
  <si>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</si>
  <si>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</si>
  <si>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</si>
  <si>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</si>
  <si>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</si>
  <si>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</si>
  <si>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</si>
  <si>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</si>
  <si>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</si>
  <si>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</si>
  <si>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</si>
  <si>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</si>
  <si>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</si>
  <si>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</si>
  <si>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</si>
  <si>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</si>
  <si>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</si>
  <si>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</si>
  <si>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</si>
  <si>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</si>
  <si>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</si>
  <si>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</si>
  <si>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</si>
  <si>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</si>
  <si>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</si>
  <si>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</si>
  <si>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</si>
  <si>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</si>
  <si>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</si>
  <si>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</si>
  <si>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</si>
  <si>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</si>
  <si>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</si>
  <si>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</si>
  <si>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</si>
  <si>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</si>
  <si>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</si>
  <si>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</si>
  <si>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</si>
  <si>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</si>
  <si>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</si>
  <si>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</si>
  <si>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</si>
  <si>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</si>
  <si>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</si>
  <si>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</si>
  <si>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</si>
  <si>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</si>
  <si>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</si>
  <si>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</si>
  <si>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</si>
  <si>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</si>
  <si>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</si>
  <si>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</si>
  <si>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</si>
  <si>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</si>
  <si>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</si>
  <si>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</si>
  <si>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</si>
  <si>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</si>
  <si>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</si>
  <si>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</si>
  <si>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</si>
  <si>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</si>
  <si>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</si>
  <si>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</si>
  <si>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</si>
  <si>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</si>
  <si>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</si>
  <si>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</si>
  <si>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</si>
  <si>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</si>
  <si>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</si>
  <si>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</si>
  <si>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</si>
  <si>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</si>
  <si>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</si>
  <si>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</si>
  <si>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</si>
  <si>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</si>
  <si>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</si>
  <si>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</si>
  <si>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</si>
  <si>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</si>
  <si>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</si>
  <si>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</si>
  <si>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</si>
  <si>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</si>
  <si>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</si>
  <si>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</si>
  <si>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</si>
  <si>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</si>
  <si>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</si>
  <si>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</si>
  <si>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</si>
  <si>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</si>
  <si>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</si>
  <si>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</si>
  <si>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</si>
  <si>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</si>
  <si>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</si>
  <si>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</si>
  <si>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</si>
  <si>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</si>
  <si>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</si>
  <si>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</si>
  <si>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</si>
  <si>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</si>
  <si>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</si>
  <si>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</si>
  <si>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</si>
  <si>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</si>
  <si>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</si>
  <si>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</si>
  <si>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</si>
  <si>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</si>
  <si>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</si>
  <si>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</si>
  <si>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</si>
  <si>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</si>
  <si>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</si>
  <si>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</si>
  <si>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</si>
  <si>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</si>
  <si>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</si>
  <si>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</si>
  <si>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</si>
  <si>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</si>
  <si>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</si>
  <si>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</si>
  <si>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</si>
  <si>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</si>
  <si>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</si>
  <si>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</si>
  <si>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</si>
  <si>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</si>
  <si>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</si>
  <si>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</si>
  <si>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</si>
  <si>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</si>
  <si>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</si>
  <si>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</si>
  <si>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</si>
  <si>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</si>
  <si>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</si>
  <si>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</si>
  <si>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</si>
  <si>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</si>
  <si>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</si>
  <si>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</si>
  <si>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</si>
  <si>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</si>
  <si>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</si>
  <si>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</si>
  <si>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</si>
  <si>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</si>
  <si>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</si>
  <si>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</si>
  <si>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</si>
  <si>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</si>
  <si>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</si>
  <si>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</si>
  <si>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</si>
  <si>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</si>
  <si>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</si>
  <si>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</si>
  <si>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</si>
  <si>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</si>
  <si>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</si>
  <si>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</si>
  <si>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</si>
  <si>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</si>
  <si>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</si>
  <si>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</si>
  <si>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</si>
  <si>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</si>
  <si>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</si>
  <si>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</si>
  <si>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</si>
  <si>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</si>
  <si>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</si>
  <si>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</si>
  <si>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</si>
  <si>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</si>
  <si>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</si>
  <si>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</si>
  <si>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</si>
  <si>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</si>
  <si>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</si>
  <si>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</si>
  <si>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</si>
  <si>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</si>
  <si>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</si>
  <si>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</si>
  <si>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</si>
  <si>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</si>
  <si>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</si>
  <si>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</si>
  <si>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</si>
  <si>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</si>
  <si>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</si>
  <si>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</si>
  <si>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</si>
  <si>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</si>
  <si>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</si>
  <si>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</si>
  <si>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</si>
  <si>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</si>
  <si>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</si>
  <si>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</si>
  <si>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</si>
  <si>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</si>
  <si>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</si>
  <si>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</si>
  <si>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</si>
  <si>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</si>
  <si>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</si>
  <si>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</si>
  <si>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</si>
  <si>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</si>
  <si>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</si>
  <si>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</si>
  <si>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</si>
  <si>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</si>
  <si>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</si>
  <si>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</si>
  <si>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</si>
  <si>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</si>
  <si>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</si>
  <si>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</si>
  <si>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</si>
  <si>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</si>
  <si>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</si>
  <si>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</si>
  <si>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</si>
  <si>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</si>
  <si>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</si>
  <si>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</si>
  <si>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</si>
  <si>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</si>
  <si>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</si>
  <si>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</si>
  <si>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</si>
  <si>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</si>
  <si>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</si>
  <si>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</si>
  <si>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</si>
  <si>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</si>
  <si>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</si>
  <si>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</si>
  <si>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</si>
  <si>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</si>
  <si>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</si>
  <si>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</si>
  <si>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</si>
  <si>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</si>
  <si>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</si>
  <si>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</si>
  <si>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</si>
  <si>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</si>
  <si>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</si>
  <si>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</si>
  <si>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</si>
  <si>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</si>
  <si>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</si>
  <si>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</si>
  <si>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</si>
  <si>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</si>
  <si>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</si>
  <si>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</si>
  <si>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</si>
  <si>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</si>
  <si>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</si>
  <si>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</si>
  <si>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</si>
  <si>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</si>
  <si>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</si>
  <si>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</si>
  <si>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</si>
  <si>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</si>
  <si>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</si>
  <si>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</si>
  <si>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</si>
  <si>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</si>
  <si>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</si>
  <si>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</si>
  <si>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</si>
  <si>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</si>
  <si>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</si>
  <si>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</si>
  <si>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</si>
  <si>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</si>
  <si>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</si>
  <si>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</si>
  <si>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</si>
  <si>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</si>
  <si>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</si>
  <si>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</si>
  <si>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</si>
  <si>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</si>
  <si>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</si>
  <si>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</si>
  <si>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</si>
  <si>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</si>
  <si>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</si>
  <si>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</si>
  <si>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</si>
  <si>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</si>
  <si>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</si>
  <si>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</si>
  <si>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</si>
  <si>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</si>
  <si>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</si>
  <si>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</si>
  <si>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</si>
  <si>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</si>
  <si>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</si>
  <si>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</si>
  <si>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</si>
  <si>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</si>
  <si>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</si>
  <si>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</si>
  <si>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</si>
  <si>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</si>
  <si>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</si>
  <si>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</si>
  <si>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</si>
  <si>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</si>
  <si>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</si>
  <si>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</si>
  <si>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</si>
  <si>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</si>
  <si>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</si>
  <si>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</si>
  <si>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</si>
  <si>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</si>
  <si>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</si>
  <si>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</si>
  <si>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</si>
  <si>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</si>
  <si>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</si>
  <si>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</si>
  <si>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</si>
  <si>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</si>
  <si>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</si>
  <si>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</si>
  <si>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</si>
  <si>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</si>
  <si>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</si>
  <si>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</si>
  <si>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</si>
  <si>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</si>
  <si>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</si>
  <si>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</si>
  <si>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</si>
  <si>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</si>
  <si>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</si>
  <si>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</si>
  <si>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</si>
  <si>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</si>
  <si>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</si>
  <si>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</si>
  <si>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</si>
  <si>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</si>
  <si>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</si>
  <si>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</si>
  <si>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</si>
  <si>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</si>
  <si>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</si>
  <si>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</si>
  <si>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</si>
  <si>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</si>
  <si>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</si>
  <si>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</si>
  <si>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</si>
  <si>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</si>
  <si>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</si>
  <si>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</si>
  <si>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</si>
  <si>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</si>
  <si>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</si>
  <si>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</si>
  <si>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</si>
  <si>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</si>
  <si>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</si>
  <si>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</si>
  <si>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</si>
  <si>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</si>
  <si>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</si>
  <si>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</si>
  <si>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</si>
  <si>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</si>
  <si>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</si>
  <si>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</si>
  <si>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</si>
  <si>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</si>
  <si>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</si>
  <si>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</si>
  <si>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</si>
  <si>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</si>
  <si>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</si>
  <si>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</si>
  <si>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</si>
  <si>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</si>
  <si>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</si>
  <si>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</si>
  <si>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</si>
  <si>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</si>
  <si>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</si>
  <si>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</si>
  <si>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</si>
  <si>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</si>
  <si>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</si>
  <si>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</si>
  <si>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</si>
  <si>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</si>
  <si>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</si>
  <si>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</si>
  <si>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</si>
  <si>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</si>
  <si>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</si>
  <si>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</si>
  <si>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</si>
  <si>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</si>
  <si>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</si>
  <si>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</si>
  <si>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</si>
  <si>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</si>
  <si>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</si>
  <si>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</si>
  <si>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</si>
  <si>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</si>
  <si>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</si>
  <si>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</si>
  <si>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</si>
  <si>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</si>
  <si>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</si>
  <si>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</si>
  <si>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</si>
  <si>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</si>
  <si>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</si>
  <si>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</si>
  <si>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</si>
  <si>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</si>
  <si>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</si>
  <si>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</si>
  <si>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</si>
  <si>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</si>
  <si>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</si>
  <si>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</si>
  <si>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</si>
  <si>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</si>
  <si>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</si>
  <si>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</si>
  <si>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</si>
  <si>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</si>
  <si>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</si>
  <si>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</si>
  <si>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</si>
  <si>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</si>
  <si>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</si>
  <si>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</si>
  <si>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</si>
  <si>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</si>
  <si>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</si>
  <si>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</si>
  <si>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</si>
  <si>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</si>
  <si>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</si>
  <si>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</si>
  <si>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</si>
  <si>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</si>
  <si>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</si>
  <si>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</si>
  <si>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</si>
  <si>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</si>
  <si>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</si>
  <si>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</si>
  <si>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</si>
  <si>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</si>
  <si>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</si>
  <si>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</si>
  <si>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</si>
  <si>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</si>
  <si>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</si>
  <si>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</si>
  <si>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</si>
  <si>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</si>
  <si>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</si>
  <si>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</si>
  <si>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</si>
  <si>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</si>
  <si>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</si>
  <si>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</si>
  <si>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</si>
  <si>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</si>
  <si>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</si>
  <si>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</si>
  <si>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</si>
  <si>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</si>
  <si>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</si>
  <si>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</si>
  <si>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</si>
  <si>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</si>
  <si>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</si>
  <si>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</si>
  <si>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</si>
  <si>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</si>
  <si>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</si>
  <si>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</si>
  <si>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</si>
  <si>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</si>
  <si>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</si>
  <si>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</si>
  <si>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</si>
  <si>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</si>
  <si>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</si>
  <si>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</si>
  <si>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</si>
  <si>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</si>
  <si>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</si>
  <si>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</si>
  <si>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</si>
  <si>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</si>
  <si>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</si>
  <si>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</si>
  <si>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</si>
  <si>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</si>
  <si>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</si>
  <si>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</si>
  <si>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</si>
  <si>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</si>
  <si>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</si>
  <si>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</si>
  <si>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</si>
  <si>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</si>
  <si>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</si>
  <si>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</si>
  <si>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</si>
  <si>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</si>
  <si>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</si>
  <si>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</si>
  <si>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</si>
  <si>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</si>
  <si>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</si>
  <si>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</si>
  <si>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</si>
  <si>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</si>
  <si>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</si>
  <si>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</si>
  <si>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</si>
  <si>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</si>
  <si>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</si>
  <si>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</si>
  <si>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</si>
  <si>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</si>
  <si>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</si>
  <si>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</si>
  <si>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</si>
  <si>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</si>
  <si>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</si>
  <si>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</si>
  <si>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</si>
  <si>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</si>
  <si>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</si>
  <si>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</si>
  <si>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</si>
  <si>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</si>
  <si>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</si>
  <si>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</si>
  <si>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</si>
  <si>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</si>
  <si>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</si>
  <si>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</si>
  <si>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</si>
  <si>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</si>
  <si>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</si>
  <si>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</si>
  <si>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</si>
  <si>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</si>
  <si>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</si>
  <si>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</si>
  <si>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</si>
  <si>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</si>
  <si>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</si>
  <si>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</si>
  <si>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</si>
  <si>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</si>
  <si>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</si>
  <si>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</si>
  <si>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</si>
  <si>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</si>
  <si>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</si>
  <si>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</si>
  <si>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</si>
  <si>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</si>
  <si>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</si>
  <si>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</si>
  <si>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</si>
  <si>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</si>
  <si>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</si>
  <si>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</si>
  <si>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</si>
  <si>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</si>
  <si>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</si>
  <si>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</si>
  <si>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</si>
  <si>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</si>
  <si>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</si>
  <si>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</si>
  <si>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</si>
  <si>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</si>
  <si>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</si>
  <si>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</si>
  <si>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</si>
  <si>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</si>
  <si>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</si>
  <si>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</si>
  <si>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</si>
  <si>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</si>
  <si>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</si>
  <si>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</si>
  <si>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</si>
  <si>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</si>
  <si>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</si>
  <si>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</si>
  <si>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</si>
  <si>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</si>
  <si>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</si>
  <si>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</si>
  <si>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</si>
  <si>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</si>
  <si>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</si>
  <si>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</si>
  <si>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</si>
  <si>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</si>
  <si>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</si>
  <si>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</si>
  <si>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</si>
  <si>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</si>
  <si>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</si>
  <si>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</si>
  <si>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</si>
  <si>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</si>
  <si>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</si>
  <si>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</si>
  <si>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</si>
  <si>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</si>
  <si>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</si>
  <si>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</si>
  <si>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</si>
  <si>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</si>
  <si>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</si>
  <si>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</si>
  <si>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</si>
  <si>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</si>
  <si>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</si>
  <si>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</si>
  <si>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</si>
  <si>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</si>
  <si>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</si>
  <si>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</si>
  <si>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</si>
  <si>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</si>
  <si>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</si>
  <si>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</si>
  <si>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</si>
  <si>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</si>
  <si>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</si>
  <si>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</si>
  <si>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</si>
  <si>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</si>
  <si>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</si>
  <si>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</si>
  <si>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</si>
  <si>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</si>
  <si>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</si>
  <si>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</si>
  <si>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</si>
  <si>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</si>
  <si>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</si>
  <si>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</si>
  <si>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</si>
  <si>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</si>
  <si>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</si>
  <si>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</si>
  <si>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</si>
  <si>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</si>
  <si>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</si>
  <si>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</si>
  <si>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</si>
  <si>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</si>
  <si>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</si>
  <si>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</si>
  <si>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</si>
  <si>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</si>
  <si>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</si>
  <si>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</si>
  <si>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</si>
  <si>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</si>
  <si>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</si>
  <si>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</si>
  <si>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</si>
  <si>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</si>
  <si>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</si>
  <si>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</si>
  <si>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</si>
  <si>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</si>
  <si>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</si>
  <si>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</si>
  <si>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</si>
  <si>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</si>
  <si>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</si>
  <si>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</si>
  <si>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</si>
  <si>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</si>
  <si>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</si>
  <si>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</si>
  <si>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</si>
  <si>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</si>
  <si>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</si>
  <si>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</si>
  <si>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</si>
  <si>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</si>
  <si>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</si>
  <si>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</si>
  <si>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</si>
  <si>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</si>
  <si>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</si>
  <si>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</si>
  <si>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</si>
  <si>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</si>
  <si>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</si>
  <si>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</si>
  <si>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</si>
  <si>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</si>
  <si>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</si>
  <si>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</si>
  <si>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</si>
  <si>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</si>
  <si>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</si>
  <si>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</si>
  <si>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</si>
  <si>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</si>
  <si>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</si>
  <si>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</si>
  <si>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</si>
  <si>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</si>
  <si>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</si>
  <si>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</si>
  <si>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</si>
  <si>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</si>
  <si>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</si>
  <si>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</si>
  <si>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</si>
  <si>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</si>
  <si>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</si>
  <si>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</si>
  <si>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</si>
  <si>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</si>
  <si>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</si>
  <si>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</si>
  <si>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</si>
  <si>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</si>
  <si>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</si>
  <si>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</si>
  <si>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</si>
  <si>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</si>
  <si>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</si>
  <si>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</si>
  <si>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</si>
  <si>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</si>
  <si>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</si>
  <si>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</si>
  <si>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</si>
  <si>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</si>
  <si>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</si>
  <si>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</si>
  <si>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</si>
  <si>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</si>
  <si>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</si>
  <si>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</si>
  <si>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</si>
  <si>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</si>
  <si>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</si>
  <si>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</si>
  <si>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</si>
  <si>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</si>
  <si>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</si>
  <si>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</si>
  <si>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</si>
  <si>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</si>
  <si>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</si>
  <si>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</si>
  <si>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</si>
  <si>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</si>
  <si>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</si>
  <si>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</si>
  <si>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</si>
  <si>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</si>
  <si>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</si>
  <si>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</si>
  <si>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</si>
  <si>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</si>
  <si>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</si>
  <si>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</si>
  <si>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</si>
  <si>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</si>
  <si>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</si>
  <si>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</si>
  <si>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</si>
  <si>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</si>
  <si>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</si>
  <si>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</si>
  <si>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</si>
  <si>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</si>
  <si>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</si>
  <si>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</si>
  <si>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</si>
  <si>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</si>
  <si>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</si>
  <si>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</si>
  <si>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</si>
  <si>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</si>
  <si>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</si>
  <si>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</si>
  <si>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</si>
  <si>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</si>
  <si>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</si>
  <si>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</si>
  <si>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</si>
  <si>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</si>
  <si>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</si>
  <si>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</si>
  <si>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</si>
  <si>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</si>
  <si>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</si>
  <si>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</si>
  <si>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</si>
  <si>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</si>
  <si>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</si>
  <si>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</si>
  <si>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</si>
  <si>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</si>
  <si>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</si>
  <si>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</si>
  <si>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</si>
  <si>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</si>
  <si>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</si>
  <si>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</si>
  <si>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</si>
  <si>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</si>
  <si>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</si>
  <si>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</si>
  <si>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</si>
  <si>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</si>
  <si>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</si>
  <si>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</si>
  <si>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</si>
  <si>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</si>
  <si>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</si>
  <si>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</si>
  <si>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</si>
  <si>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</si>
  <si>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</si>
  <si>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</si>
  <si>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</si>
  <si>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</si>
  <si>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</si>
  <si>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</si>
  <si>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</si>
  <si>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</si>
  <si>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</si>
  <si>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</si>
  <si>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</si>
  <si>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</si>
  <si>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</si>
  <si>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</si>
  <si>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</si>
  <si>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</si>
  <si>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</si>
  <si>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</si>
  <si>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</si>
  <si>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</si>
  <si>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</si>
  <si>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</si>
  <si>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</si>
  <si>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</si>
  <si>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</si>
  <si>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</si>
  <si>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</si>
  <si>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</si>
  <si>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</si>
  <si>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</si>
  <si>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</si>
  <si>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</si>
  <si>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</si>
  <si>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</si>
  <si>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</si>
  <si>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</si>
  <si>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</si>
  <si>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</si>
  <si>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</si>
  <si>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</si>
  <si>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</si>
  <si>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</si>
  <si>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</si>
  <si>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</si>
  <si>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</si>
  <si>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</si>
  <si>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</si>
  <si>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</si>
  <si>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</si>
  <si>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</si>
  <si>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</si>
  <si>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</si>
  <si>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</si>
  <si>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</si>
  <si>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</si>
  <si>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</si>
  <si>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</si>
  <si>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</si>
  <si>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</si>
  <si>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</si>
  <si>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</si>
  <si>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</si>
  <si>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</si>
  <si>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</si>
  <si>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</si>
  <si>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</si>
  <si>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</si>
  <si>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</si>
  <si>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</si>
  <si>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</si>
  <si>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</si>
  <si>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</si>
  <si>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</si>
  <si>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</si>
  <si>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</si>
  <si>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</si>
  <si>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</si>
  <si>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</si>
  <si>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</si>
  <si>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</si>
  <si>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</si>
  <si>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</si>
  <si>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</si>
  <si>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</si>
  <si>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</si>
  <si>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</si>
  <si>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</si>
  <si>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</si>
  <si>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</si>
  <si>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</si>
  <si>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</si>
  <si>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</si>
  <si>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</si>
  <si>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</si>
  <si>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</si>
  <si>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</si>
  <si>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</si>
  <si>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</si>
  <si>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</si>
  <si>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</si>
  <si>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</si>
  <si>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</si>
  <si>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</si>
  <si>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</si>
  <si>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</si>
  <si>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</si>
  <si>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</si>
  <si>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</si>
  <si>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</si>
  <si>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</si>
  <si>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</si>
  <si>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</si>
  <si>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</si>
  <si>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</si>
  <si>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</si>
  <si>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</si>
  <si>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</si>
  <si>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</si>
  <si>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</si>
  <si>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</si>
  <si>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</si>
  <si>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</si>
  <si>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</si>
  <si>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</si>
  <si>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</si>
  <si>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</si>
  <si>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</si>
  <si>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</si>
  <si>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</si>
  <si>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</si>
  <si>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</si>
  <si>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</si>
  <si>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</si>
  <si>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</si>
  <si>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</si>
  <si>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</si>
  <si>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</si>
  <si>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</si>
  <si>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</si>
  <si>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</si>
  <si>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</si>
  <si>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</si>
  <si>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</si>
  <si>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</si>
  <si>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</si>
  <si>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</si>
  <si>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</si>
  <si>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</si>
  <si>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</si>
  <si>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</si>
  <si>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</si>
  <si>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</si>
  <si>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</si>
  <si>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</si>
  <si>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</si>
  <si>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</si>
  <si>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</si>
  <si>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</si>
  <si>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</si>
  <si>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</si>
  <si>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</si>
  <si>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</si>
  <si>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</si>
  <si>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</si>
  <si>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</si>
  <si>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</si>
  <si>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</si>
  <si>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</si>
  <si>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</si>
  <si>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</si>
  <si>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</si>
  <si>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</si>
  <si>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</si>
  <si>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</si>
  <si>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</si>
  <si>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</si>
  <si>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</si>
  <si>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</si>
  <si>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</si>
  <si>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</si>
  <si>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</si>
  <si>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</si>
  <si>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</si>
  <si>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</si>
  <si>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</si>
  <si>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</si>
  <si>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</si>
  <si>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</si>
  <si>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</si>
  <si>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</si>
  <si>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</si>
  <si>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</si>
  <si>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</si>
  <si>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</si>
  <si>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</si>
  <si>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</si>
  <si>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</si>
  <si>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</si>
  <si>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</si>
  <si>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</si>
  <si>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</si>
  <si>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</si>
  <si>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</si>
  <si>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</si>
  <si>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</si>
  <si>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</si>
  <si>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</si>
  <si>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</si>
  <si>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</si>
  <si>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</si>
  <si>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</si>
  <si>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</si>
  <si>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</si>
  <si>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</si>
  <si>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</si>
  <si>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</si>
  <si>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</si>
  <si>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</si>
  <si>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</si>
  <si>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</si>
  <si>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</si>
  <si>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</si>
  <si>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</si>
  <si>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</si>
  <si>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</si>
  <si>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</si>
  <si>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</si>
  <si>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</si>
  <si>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</si>
  <si>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</si>
  <si>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</si>
  <si>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</si>
  <si>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</si>
  <si>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</si>
  <si>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</si>
  <si>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</si>
  <si>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</si>
  <si>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</si>
  <si>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</si>
  <si>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</si>
  <si>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</si>
  <si>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</si>
  <si>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</si>
  <si>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</si>
  <si>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</si>
  <si>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</si>
  <si>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</si>
  <si>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</si>
  <si>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</si>
  <si>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</si>
  <si>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</si>
  <si>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</si>
  <si>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</si>
  <si>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</si>
  <si>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</si>
  <si>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</si>
  <si>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</si>
  <si>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</si>
  <si>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</si>
  <si>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</si>
  <si>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</si>
  <si>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</si>
  <si>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</si>
  <si>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</si>
  <si>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</si>
  <si>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</si>
  <si>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</si>
  <si>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</si>
  <si>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</si>
  <si>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</si>
  <si>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</si>
  <si>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</si>
  <si>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</si>
  <si>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</si>
  <si>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</si>
  <si>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</si>
  <si>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</si>
  <si>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</si>
  <si>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</si>
  <si>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</si>
  <si>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</si>
  <si>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</si>
  <si>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</si>
  <si>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</si>
  <si>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</si>
  <si>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</si>
  <si>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</si>
  <si>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</si>
  <si>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</si>
  <si>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</si>
  <si>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</si>
  <si>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</si>
  <si>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</si>
  <si>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</si>
  <si>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</si>
  <si>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</si>
  <si>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</si>
  <si>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</si>
  <si>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</si>
  <si>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</si>
  <si>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</si>
  <si>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</si>
  <si>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</si>
  <si>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</si>
  <si>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</si>
  <si>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</si>
  <si>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</si>
  <si>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</si>
  <si>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</si>
  <si>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</si>
  <si>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</si>
  <si>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</si>
  <si>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</si>
  <si>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</si>
  <si>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</si>
  <si>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</si>
  <si>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</si>
  <si>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</si>
  <si>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</si>
  <si>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</si>
  <si>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</si>
  <si>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</si>
  <si>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</si>
  <si>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</si>
  <si>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</si>
  <si>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</si>
  <si>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</si>
  <si>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</si>
  <si>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</si>
  <si>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</si>
  <si>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</si>
  <si>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</si>
  <si>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</si>
  <si>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</si>
  <si>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</si>
  <si>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</si>
  <si>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</si>
  <si>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</si>
  <si>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</si>
  <si>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</si>
  <si>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</si>
  <si>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</si>
  <si>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</si>
  <si>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</si>
  <si>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</si>
  <si>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</si>
  <si>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</si>
  <si>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</si>
  <si>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</si>
  <si>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</si>
  <si>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</si>
  <si>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</si>
  <si>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</si>
  <si>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</si>
  <si>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</si>
  <si>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</si>
  <si>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</si>
  <si>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</si>
  <si>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</si>
  <si>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</si>
  <si>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</si>
  <si>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</si>
  <si>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</si>
  <si>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</si>
  <si>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</si>
  <si>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</si>
  <si>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</si>
  <si>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</si>
  <si>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</si>
  <si>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</si>
  <si>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</si>
  <si>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</si>
  <si>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</si>
  <si>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</si>
  <si>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</si>
  <si>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</si>
  <si>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</si>
  <si>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</si>
  <si>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</si>
  <si>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</si>
  <si>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</si>
  <si>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</si>
  <si>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</si>
  <si>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</si>
  <si>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</si>
  <si>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</si>
  <si>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</si>
  <si>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</si>
  <si>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</si>
  <si>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</si>
  <si>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</si>
  <si>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</si>
  <si>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</si>
  <si>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</si>
  <si>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</si>
  <si>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</si>
  <si>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</si>
  <si>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</si>
  <si>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</si>
  <si>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</si>
  <si>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</si>
  <si>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</si>
  <si>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</si>
  <si>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</si>
  <si>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</si>
  <si>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</si>
  <si>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</si>
  <si>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</si>
  <si>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</si>
  <si>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</si>
  <si>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</si>
  <si>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</si>
  <si>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</si>
  <si>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</si>
  <si>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</si>
  <si>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</si>
  <si>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</si>
  <si>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</si>
  <si>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</si>
  <si>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</si>
  <si>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</si>
  <si>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</si>
  <si>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</si>
  <si>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</si>
  <si>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</si>
  <si>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</si>
  <si>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</si>
  <si>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</si>
  <si>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</si>
  <si>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</si>
  <si>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</si>
  <si>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</si>
  <si>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</si>
  <si>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</si>
  <si>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</si>
  <si>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</si>
  <si>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</si>
  <si>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</si>
  <si>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</si>
  <si>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</si>
  <si>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</si>
  <si>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</si>
  <si>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</si>
  <si>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</si>
  <si>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</si>
  <si>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</si>
  <si>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</si>
  <si>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</si>
  <si>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</si>
  <si>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</si>
  <si>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</si>
  <si>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</si>
  <si>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</si>
  <si>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</si>
  <si>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</si>
  <si>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</si>
  <si>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</si>
  <si>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</si>
  <si>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</si>
  <si>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</si>
  <si>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</si>
  <si>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</si>
  <si>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</si>
  <si>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</si>
  <si>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</si>
  <si>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</si>
  <si>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</si>
  <si>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</si>
  <si>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</si>
  <si>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</si>
  <si>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</si>
  <si>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</si>
  <si>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</si>
  <si>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</si>
  <si>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</si>
  <si>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</si>
  <si>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</si>
  <si>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</si>
  <si>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</si>
  <si>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</si>
  <si>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</si>
  <si>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</si>
  <si>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</si>
  <si>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</si>
  <si>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</si>
  <si>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</si>
  <si>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</si>
  <si>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</si>
  <si>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</si>
  <si>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</si>
  <si>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</si>
  <si>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</si>
  <si>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</si>
  <si>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</si>
  <si>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</si>
  <si>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</si>
  <si>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</si>
  <si>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</si>
  <si>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</si>
  <si>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</si>
  <si>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</si>
  <si>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</si>
  <si>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</si>
  <si>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</si>
  <si>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</si>
  <si>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</si>
  <si>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</si>
  <si>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</si>
  <si>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</si>
  <si>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</si>
  <si>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</si>
  <si>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</si>
  <si>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</si>
  <si>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</si>
  <si>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</si>
  <si>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</si>
  <si>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</si>
  <si>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</si>
  <si>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</si>
  <si>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</si>
  <si>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</si>
  <si>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</si>
  <si>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</si>
  <si>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</si>
  <si>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</si>
  <si>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</si>
  <si>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</si>
  <si>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</si>
  <si>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</si>
  <si>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</si>
  <si>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</si>
  <si>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</si>
  <si>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</si>
  <si>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</si>
  <si>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</si>
  <si>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</si>
  <si>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</si>
  <si>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</si>
  <si>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</si>
  <si>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</si>
  <si>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</si>
  <si>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</si>
  <si>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</si>
  <si>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</si>
  <si>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</si>
  <si>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</si>
  <si>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</si>
  <si>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</si>
  <si>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</si>
  <si>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</si>
  <si>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</si>
  <si>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</si>
  <si>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</si>
  <si>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</si>
  <si>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</si>
  <si>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</si>
  <si>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</si>
  <si>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</si>
  <si>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</si>
  <si>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</si>
  <si>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</si>
  <si>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</si>
  <si>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</si>
  <si>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</si>
  <si>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</si>
  <si>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</si>
  <si>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</si>
  <si>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</si>
  <si>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</si>
  <si>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</si>
  <si>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</si>
  <si>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</si>
  <si>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</si>
  <si>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</si>
  <si>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</si>
  <si>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</si>
  <si>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</si>
  <si>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</si>
  <si>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</si>
  <si>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</si>
  <si>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</si>
  <si>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</si>
  <si>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</si>
  <si>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</si>
  <si>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</si>
  <si>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</si>
  <si>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</si>
  <si>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</si>
  <si>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</si>
  <si>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</si>
  <si>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</si>
  <si>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</si>
  <si>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</si>
  <si>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</si>
  <si>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</si>
  <si>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</si>
  <si>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</si>
  <si>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</si>
  <si>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</si>
  <si>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</si>
  <si>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</si>
  <si>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</si>
  <si>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</si>
  <si>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</si>
  <si>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</si>
  <si>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</si>
  <si>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</si>
  <si>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</si>
  <si>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</si>
  <si>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</si>
  <si>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</si>
  <si>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</si>
  <si>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</si>
  <si>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</si>
  <si>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</si>
  <si>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</si>
  <si>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</si>
  <si>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</si>
  <si>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</si>
  <si>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</si>
  <si>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</si>
  <si>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</si>
  <si>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</si>
  <si>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</si>
  <si>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</si>
  <si>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</si>
  <si>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</si>
  <si>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</si>
  <si>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</si>
  <si>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</si>
  <si>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</si>
  <si>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</si>
  <si>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</si>
  <si>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</si>
  <si>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</si>
  <si>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</si>
  <si>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</si>
  <si>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</si>
  <si>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</si>
  <si>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</si>
  <si>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</si>
  <si>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</si>
  <si>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</si>
  <si>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</si>
  <si>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</si>
  <si>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</si>
  <si>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</si>
  <si>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</si>
  <si>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</si>
  <si>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</si>
  <si>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</si>
  <si>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</si>
  <si>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</si>
  <si>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</si>
  <si>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</si>
  <si>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</si>
  <si>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</si>
  <si>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</si>
  <si>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</si>
  <si>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</si>
  <si>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</si>
  <si>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</si>
  <si>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</si>
  <si>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</si>
  <si>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</si>
  <si>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</si>
  <si>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</si>
  <si>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</si>
  <si>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</si>
  <si>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</si>
  <si>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</si>
  <si>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</si>
  <si>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</si>
  <si>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</si>
  <si>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</si>
  <si>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</si>
  <si>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</si>
  <si>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</si>
  <si>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</si>
  <si>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</si>
  <si>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</si>
  <si>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</si>
  <si>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</si>
  <si>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</si>
  <si>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</si>
  <si>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</si>
  <si>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</si>
  <si>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</si>
  <si>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</si>
  <si>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</si>
  <si>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</si>
  <si>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</si>
  <si>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</si>
  <si>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</si>
  <si>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</si>
  <si>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</si>
  <si>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</si>
  <si>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</si>
  <si>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</si>
  <si>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</si>
  <si>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</si>
  <si>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</si>
  <si>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</si>
  <si>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</si>
  <si>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</si>
  <si>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</si>
  <si>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</si>
  <si>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</si>
  <si>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</si>
  <si>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</si>
  <si>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</si>
  <si>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</si>
  <si>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</si>
  <si>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</si>
  <si>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</si>
  <si>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</si>
  <si>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</si>
  <si>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</si>
  <si>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</si>
  <si>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</si>
  <si>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</si>
  <si>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</si>
  <si>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</si>
  <si>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</si>
  <si>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</si>
  <si>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</si>
  <si>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</si>
  <si>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</si>
  <si>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</si>
  <si>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</si>
  <si>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</si>
  <si>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</si>
  <si>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</si>
  <si>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</si>
  <si>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</si>
  <si>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</si>
  <si>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</si>
  <si>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</si>
  <si>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</si>
  <si>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</si>
  <si>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</si>
  <si>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</si>
  <si>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</si>
  <si>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</si>
  <si>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</si>
  <si>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</si>
  <si>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</si>
  <si>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</si>
  <si>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</si>
  <si>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</si>
  <si>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</si>
  <si>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</si>
  <si>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</si>
  <si>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</si>
  <si>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</si>
  <si>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</si>
  <si>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</si>
  <si>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</si>
  <si>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</si>
  <si>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</si>
  <si>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</si>
  <si>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</si>
  <si>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</si>
  <si>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</si>
  <si>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</si>
  <si>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</si>
  <si>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</si>
  <si>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</si>
  <si>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</si>
  <si>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</si>
  <si>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</si>
  <si>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</si>
  <si>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</si>
  <si>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</si>
  <si>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</si>
  <si>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</si>
  <si>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</si>
  <si>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</si>
  <si>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</si>
  <si>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</si>
  <si>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</si>
  <si>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</si>
  <si>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</si>
  <si>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</si>
  <si>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</si>
  <si>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</si>
  <si>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</si>
  <si>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</si>
  <si>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</si>
  <si>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</si>
  <si>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</si>
  <si>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</si>
  <si>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</si>
  <si>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</si>
  <si>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</si>
  <si>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</si>
  <si>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</si>
  <si>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</si>
  <si>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</si>
  <si>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</si>
  <si>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</si>
  <si>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</si>
  <si>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</si>
  <si>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</si>
  <si>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</si>
  <si>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</si>
  <si>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</si>
  <si>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</si>
  <si>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</si>
  <si>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</si>
  <si>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</si>
  <si>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</si>
  <si>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</si>
  <si>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</si>
  <si>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</si>
  <si>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</si>
  <si>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</si>
  <si>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</si>
  <si>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</si>
  <si>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</si>
  <si>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</si>
  <si>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</si>
  <si>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</si>
  <si>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</si>
  <si>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</si>
  <si>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</si>
  <si>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</si>
  <si>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</si>
  <si>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</si>
  <si>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</si>
  <si>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</si>
  <si>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</si>
  <si>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</si>
  <si>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</si>
  <si>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</si>
  <si>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</si>
  <si>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</si>
  <si>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</si>
  <si>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</si>
  <si>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</si>
  <si>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</si>
  <si>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</si>
  <si>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</si>
  <si>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</si>
  <si>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</si>
  <si>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</si>
  <si>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</si>
  <si>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</si>
  <si>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</si>
  <si>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</si>
  <si>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</si>
  <si>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</si>
  <si>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</si>
  <si>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</si>
  <si>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</si>
  <si>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</si>
  <si>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</si>
  <si>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</si>
  <si>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</si>
  <si>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</si>
  <si>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</si>
  <si>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</si>
  <si>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</si>
  <si>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</si>
  <si>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</si>
  <si>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</si>
  <si>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</si>
  <si>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</si>
  <si>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</si>
  <si>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</si>
  <si>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</si>
  <si>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</si>
  <si>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</si>
  <si>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</si>
  <si>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</si>
  <si>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</si>
  <si>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</si>
  <si>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</si>
  <si>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</si>
  <si>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</si>
  <si>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</si>
  <si>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</si>
  <si>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</si>
  <si>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</si>
  <si>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</si>
  <si>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</si>
  <si>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</si>
  <si>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</si>
  <si>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</si>
  <si>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</si>
  <si>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</si>
  <si>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</si>
  <si>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</si>
  <si>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</si>
  <si>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</si>
  <si>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</si>
  <si>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</si>
  <si>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</si>
  <si>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</si>
  <si>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</si>
  <si>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</si>
  <si>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</si>
  <si>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</si>
  <si>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</si>
  <si>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</si>
  <si>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</si>
  <si>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</si>
  <si>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</si>
  <si>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</si>
  <si>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</si>
  <si>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</si>
  <si>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</si>
  <si>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</si>
  <si>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</si>
  <si>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</si>
  <si>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</si>
  <si>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</si>
  <si>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</si>
  <si>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</si>
  <si>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</si>
  <si>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</si>
  <si>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</si>
  <si>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</si>
  <si>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</si>
  <si>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</si>
  <si>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</si>
  <si>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</si>
  <si>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</si>
  <si>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</si>
  <si>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</si>
  <si>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</si>
  <si>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</si>
  <si>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</si>
  <si>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</si>
  <si>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</si>
  <si>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</si>
  <si>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</si>
  <si>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</si>
  <si>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</si>
  <si>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</si>
  <si>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</si>
  <si>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</si>
  <si>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</si>
  <si>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</si>
  <si>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</si>
  <si>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</si>
  <si>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</si>
  <si>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</si>
  <si>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</si>
  <si>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</si>
  <si>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</si>
  <si>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</si>
  <si>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</si>
  <si>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</si>
  <si>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</si>
  <si>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</si>
  <si>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</si>
  <si>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</si>
  <si>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</si>
  <si>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</si>
  <si>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</si>
  <si>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</si>
  <si>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</si>
  <si>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</si>
  <si>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</si>
  <si>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</si>
  <si>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</si>
  <si>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</si>
  <si>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</si>
  <si>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</si>
  <si>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</si>
  <si>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</si>
  <si>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</si>
  <si>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</si>
  <si>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</si>
  <si>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</si>
  <si>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</si>
  <si>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</si>
  <si>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</si>
  <si>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</si>
  <si>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</si>
  <si>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</si>
  <si>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</si>
  <si>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</si>
  <si>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</si>
  <si>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</si>
  <si>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</si>
  <si>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</si>
  <si>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</si>
  <si>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</si>
  <si>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</si>
  <si>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</si>
  <si>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</si>
  <si>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</si>
  <si>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</si>
  <si>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</si>
  <si>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</si>
  <si>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</si>
  <si>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</si>
  <si>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</si>
  <si>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</si>
  <si>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</si>
  <si>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</si>
  <si>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</si>
  <si>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</si>
  <si>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</si>
  <si>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</si>
  <si>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</si>
  <si>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</si>
  <si>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</si>
  <si>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</si>
  <si>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</si>
  <si>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</si>
  <si>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</si>
  <si>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</si>
  <si>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</si>
  <si>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</si>
  <si>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</si>
  <si>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</si>
  <si>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</si>
  <si>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</si>
  <si>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</si>
  <si>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</si>
  <si>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</si>
  <si>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</si>
  <si>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</si>
  <si>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</si>
  <si>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</si>
  <si>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</si>
  <si>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</si>
  <si>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</si>
  <si>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</si>
  <si>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</si>
  <si>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</si>
  <si>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</si>
  <si>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</si>
  <si>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</si>
  <si>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</si>
  <si>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</si>
  <si>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</si>
  <si>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</si>
  <si>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</si>
  <si>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</si>
  <si>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</si>
  <si>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</si>
  <si>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</si>
  <si>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</si>
  <si>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</si>
  <si>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</si>
  <si>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</si>
  <si>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</si>
  <si>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</si>
  <si>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</si>
  <si>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</si>
  <si>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</si>
  <si>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</si>
  <si>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</si>
  <si>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</si>
  <si>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</si>
  <si>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</si>
  <si>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</si>
  <si>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</si>
  <si>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</si>
  <si>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</si>
  <si>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</si>
  <si>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</si>
  <si>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</si>
  <si>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</si>
  <si>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</si>
  <si>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</si>
  <si>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</si>
  <si>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</si>
  <si>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</si>
  <si>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</si>
  <si>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</si>
  <si>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</si>
  <si>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</si>
  <si>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</si>
  <si>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</si>
  <si>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</si>
  <si>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</si>
  <si>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</si>
  <si>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</si>
  <si>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</si>
  <si>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</si>
  <si>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</si>
  <si>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</si>
  <si>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</si>
  <si>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</si>
  <si>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</si>
  <si>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</si>
  <si>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</si>
  <si>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</si>
  <si>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</si>
  <si>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</si>
  <si>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</si>
  <si>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</si>
  <si>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</si>
  <si>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</si>
  <si>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</si>
  <si>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</si>
  <si>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</si>
  <si>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</si>
  <si>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</si>
  <si>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</si>
  <si>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</si>
  <si>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</si>
  <si>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</si>
  <si>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</si>
  <si>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</si>
  <si>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</si>
  <si>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</si>
  <si>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</si>
  <si>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</si>
  <si>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</si>
  <si>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</si>
  <si>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</si>
  <si>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</si>
  <si>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</si>
  <si>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</si>
  <si>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</si>
  <si>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</si>
  <si>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</si>
  <si>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</si>
  <si>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</si>
  <si>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</si>
  <si>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</si>
  <si>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</si>
  <si>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</si>
  <si>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</si>
  <si>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</si>
  <si>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</si>
  <si>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</si>
  <si>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</si>
  <si>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</si>
  <si>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</si>
  <si>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</si>
  <si>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</si>
  <si>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</si>
  <si>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</si>
  <si>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</si>
  <si>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</si>
  <si>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</si>
  <si>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</si>
  <si>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</si>
  <si>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</si>
  <si>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</si>
  <si>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</si>
  <si>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</si>
  <si>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</si>
  <si>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</si>
  <si>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</si>
  <si>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</si>
  <si>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</si>
  <si>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</si>
  <si>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</si>
  <si>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</si>
  <si>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</si>
  <si>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</si>
  <si>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</si>
  <si>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</si>
  <si>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</si>
  <si>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</si>
  <si>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</si>
  <si>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</si>
  <si>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</si>
  <si>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</si>
  <si>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</si>
  <si>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</si>
  <si>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</si>
  <si>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</si>
  <si>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</si>
  <si>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</si>
  <si>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</si>
  <si>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</si>
  <si>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</si>
  <si>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</si>
  <si>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</si>
  <si>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</si>
  <si>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</si>
  <si>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</si>
  <si>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</si>
  <si>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</si>
  <si>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</si>
  <si>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</si>
  <si>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</si>
  <si>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</si>
  <si>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</si>
  <si>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</si>
  <si>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</si>
  <si>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</si>
  <si>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</si>
  <si>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</si>
  <si>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</si>
  <si>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</si>
  <si>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</si>
  <si>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</si>
  <si>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</si>
  <si>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</si>
  <si>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</si>
  <si>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</si>
  <si>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</si>
  <si>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</si>
  <si>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</si>
  <si>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</si>
  <si>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</si>
  <si>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</si>
  <si>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</si>
  <si>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</si>
  <si>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</si>
  <si>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</si>
  <si>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</si>
  <si>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</si>
  <si>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</si>
  <si>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</si>
  <si>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</si>
  <si>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</si>
  <si>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</si>
  <si>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</si>
  <si>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</si>
  <si>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</si>
  <si>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</si>
  <si>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</si>
  <si>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</si>
  <si>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</si>
  <si>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</si>
  <si>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</si>
  <si>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</si>
  <si>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</si>
  <si>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</si>
  <si>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</si>
  <si>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</si>
  <si>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</si>
  <si>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</si>
  <si>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</si>
  <si>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</si>
  <si>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</si>
  <si>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</si>
  <si>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</si>
  <si>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</si>
  <si>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</si>
  <si>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</si>
  <si>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</si>
  <si>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</si>
  <si>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</si>
  <si>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</si>
  <si>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</si>
  <si>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</si>
  <si>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</si>
  <si>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</si>
  <si>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</si>
  <si>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</si>
  <si>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</si>
  <si>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</si>
  <si>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</si>
  <si>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</si>
  <si>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</si>
  <si>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</si>
  <si>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</si>
  <si>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</si>
  <si>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</si>
  <si>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</si>
  <si>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</si>
  <si>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</si>
  <si>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</si>
  <si>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</si>
  <si>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</si>
  <si>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</si>
  <si>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</si>
  <si>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</si>
  <si>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</si>
  <si>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</si>
  <si>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</si>
  <si>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</si>
  <si>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</si>
  <si>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</si>
  <si>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</si>
  <si>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</si>
  <si>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</si>
  <si>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</si>
  <si>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</si>
  <si>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</si>
  <si>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</si>
  <si>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</si>
  <si>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</si>
  <si>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</si>
  <si>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</si>
  <si>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</si>
  <si>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</si>
  <si>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</si>
  <si>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</si>
  <si>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</si>
  <si>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</si>
  <si>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</si>
  <si>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</si>
  <si>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</si>
  <si>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</si>
  <si>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</si>
  <si>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</si>
  <si>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</si>
  <si>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</si>
  <si>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</si>
  <si>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</si>
  <si>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</si>
  <si>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</si>
  <si>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</si>
  <si>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</si>
  <si>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</si>
  <si>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</si>
  <si>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</si>
  <si>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</si>
  <si>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</si>
  <si>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</si>
  <si>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</si>
  <si>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</si>
  <si>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</si>
  <si>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</si>
  <si>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</si>
  <si>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</si>
  <si>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</si>
  <si>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</si>
  <si>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</si>
  <si>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</si>
  <si>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</si>
  <si>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</si>
  <si>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</si>
  <si>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</si>
  <si>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</si>
  <si>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</si>
  <si>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</si>
  <si>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</si>
  <si>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</si>
  <si>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</si>
  <si>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</si>
  <si>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</si>
  <si>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</si>
  <si>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</si>
  <si>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</si>
  <si>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</si>
  <si>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</si>
  <si>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</si>
  <si>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</si>
  <si>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</si>
  <si>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</si>
  <si>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</si>
  <si>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</si>
  <si>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</si>
  <si>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</si>
  <si>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</si>
  <si>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</si>
  <si>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</si>
  <si>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</si>
  <si>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</si>
  <si>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</si>
  <si>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</si>
  <si>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</si>
  <si>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</si>
  <si>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</si>
  <si>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</si>
  <si>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</si>
  <si>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</si>
  <si>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</si>
  <si>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</si>
  <si>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</si>
  <si>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</si>
  <si>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</si>
  <si>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</si>
  <si>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</si>
  <si>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</si>
  <si>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</si>
  <si>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</si>
  <si>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</si>
  <si>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</si>
  <si>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</si>
  <si>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</si>
  <si>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</si>
  <si>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</si>
  <si>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</si>
  <si>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</si>
  <si>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</si>
  <si>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</si>
  <si>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</si>
  <si>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</si>
  <si>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</si>
  <si>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</si>
  <si>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</si>
  <si>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</si>
  <si>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</si>
  <si>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</si>
  <si>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</si>
  <si>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</si>
  <si>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</si>
  <si>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</si>
  <si>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</si>
  <si>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</si>
  <si>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</si>
  <si>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</si>
  <si>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</si>
  <si>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</si>
  <si>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</si>
  <si>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</si>
  <si>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</si>
  <si>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</si>
  <si>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</si>
  <si>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</si>
  <si>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</si>
  <si>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</si>
  <si>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</si>
  <si>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</si>
  <si>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</si>
  <si>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</si>
  <si>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</si>
  <si>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</si>
  <si>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</si>
  <si>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</si>
  <si>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</si>
  <si>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</si>
  <si>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</si>
  <si>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</si>
  <si>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</si>
  <si>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</si>
  <si>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</si>
  <si>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</si>
  <si>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</si>
  <si>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</si>
  <si>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</si>
  <si>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</si>
  <si>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</si>
  <si>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</si>
  <si>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</si>
  <si>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</si>
  <si>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</si>
  <si>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</si>
  <si>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</si>
  <si>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</si>
  <si>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</si>
  <si>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</si>
  <si>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</si>
  <si>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</si>
  <si>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</si>
  <si>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</si>
  <si>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</si>
  <si>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</si>
  <si>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</si>
  <si>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</si>
  <si>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</si>
  <si>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</si>
  <si>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</si>
  <si>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</si>
  <si>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</si>
  <si>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</si>
  <si>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</si>
  <si>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</si>
  <si>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</si>
  <si>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</si>
  <si>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</si>
  <si>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</si>
  <si>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</si>
  <si>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</si>
  <si>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</si>
  <si>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</si>
  <si>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</si>
  <si>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</si>
  <si>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</si>
  <si>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</si>
  <si>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</si>
  <si>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</si>
  <si>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</si>
  <si>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</si>
  <si>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</si>
  <si>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</si>
  <si>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</si>
  <si>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</si>
  <si>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</si>
  <si>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</si>
  <si>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</si>
  <si>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</si>
  <si>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</si>
  <si>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</si>
  <si>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</si>
  <si>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</si>
  <si>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</si>
  <si>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</si>
  <si>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</si>
  <si>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</si>
  <si>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</si>
  <si>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</si>
  <si>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</si>
  <si>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</si>
  <si>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</si>
  <si>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</si>
  <si>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</si>
  <si>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</si>
  <si>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</si>
  <si>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</si>
  <si>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</si>
  <si>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</si>
  <si>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</si>
  <si>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</si>
  <si>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</si>
  <si>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</si>
  <si>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</si>
  <si>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</si>
  <si>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</si>
  <si>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</si>
  <si>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</si>
  <si>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</si>
  <si>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</si>
  <si>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</si>
  <si>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</si>
  <si>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</si>
  <si>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</si>
  <si>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</si>
  <si>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</si>
  <si>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</si>
  <si>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</si>
  <si>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</si>
  <si>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</si>
  <si>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</si>
  <si>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</si>
  <si>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</si>
  <si>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</si>
  <si>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</si>
  <si>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</si>
  <si>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</si>
  <si>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</si>
  <si>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</si>
  <si>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</si>
  <si>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</si>
  <si>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</si>
  <si>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</si>
  <si>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</si>
  <si>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</si>
  <si>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</si>
  <si>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</si>
  <si>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</si>
  <si>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</si>
  <si>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</si>
  <si>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</si>
  <si>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</si>
  <si>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</si>
  <si>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</si>
  <si>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</si>
  <si>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</si>
  <si>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</si>
  <si>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</si>
  <si>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</si>
  <si>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</si>
  <si>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</si>
  <si>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</si>
  <si>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</si>
  <si>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</si>
  <si>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</si>
  <si>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</si>
  <si>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</si>
  <si>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</si>
  <si>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</si>
  <si>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</si>
  <si>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</si>
  <si>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</si>
  <si>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</si>
  <si>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</si>
  <si>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</si>
  <si>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</si>
  <si>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</si>
  <si>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</si>
  <si>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</si>
  <si>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</si>
  <si>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</si>
  <si>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</si>
  <si>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</si>
  <si>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</si>
  <si>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</si>
  <si>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</si>
  <si>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</si>
  <si>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</si>
  <si>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</si>
  <si>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</si>
  <si>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</si>
  <si>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</si>
  <si>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</si>
  <si>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</si>
  <si>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</si>
  <si>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</si>
  <si>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</si>
  <si>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</si>
  <si>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</si>
  <si>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</si>
  <si>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</si>
  <si>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</si>
  <si>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</si>
  <si>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</si>
  <si>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</si>
  <si>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</si>
  <si>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</si>
  <si>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</si>
  <si>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</si>
  <si>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</si>
  <si>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</si>
  <si>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</si>
  <si>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</si>
  <si>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</si>
  <si>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</si>
  <si>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</si>
  <si>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</si>
  <si>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</si>
  <si>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</si>
  <si>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</si>
  <si>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</si>
  <si>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</si>
  <si>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</si>
  <si>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</si>
  <si>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</si>
  <si>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</si>
  <si>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</si>
  <si>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</si>
  <si>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</si>
  <si>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</si>
  <si>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</si>
  <si>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</si>
  <si>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</si>
  <si>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</si>
  <si>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</si>
  <si>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</si>
  <si>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</si>
  <si>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</si>
  <si>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</si>
  <si>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</si>
  <si>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</si>
  <si>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</si>
  <si>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</si>
  <si>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</si>
  <si>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</si>
  <si>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</si>
  <si>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</si>
  <si>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</si>
  <si>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</si>
  <si>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</si>
  <si>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</si>
  <si>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</si>
  <si>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</si>
  <si>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</si>
  <si>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</si>
  <si>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</si>
  <si>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</si>
  <si>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</si>
  <si>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</si>
  <si>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</si>
  <si>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</si>
  <si>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</si>
  <si>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</si>
  <si>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</si>
  <si>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</si>
  <si>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</si>
  <si>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</si>
  <si>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</si>
  <si>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</si>
  <si>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</si>
  <si>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</si>
  <si>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</si>
  <si>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</si>
  <si>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</si>
  <si>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</si>
  <si>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</si>
  <si>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</si>
  <si>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</si>
  <si>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</si>
  <si>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</si>
  <si>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</si>
  <si>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</si>
  <si>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</si>
  <si>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</si>
  <si>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</si>
  <si>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</si>
  <si>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</si>
  <si>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</si>
  <si>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</si>
  <si>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</si>
  <si>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</si>
  <si>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</si>
  <si>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</si>
  <si>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</si>
  <si>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</si>
  <si>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</si>
  <si>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</si>
  <si>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</si>
  <si>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</si>
  <si>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</si>
  <si>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</si>
  <si>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</si>
  <si>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</si>
  <si>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</si>
  <si>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</si>
  <si>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</si>
  <si>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</si>
  <si>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</si>
  <si>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</si>
  <si>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</si>
  <si>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</si>
  <si>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</si>
  <si>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</si>
  <si>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</si>
  <si>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</si>
  <si>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</si>
  <si>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</si>
  <si>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</si>
  <si>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</si>
  <si>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</si>
  <si>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</si>
  <si>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</si>
  <si>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</si>
  <si>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</si>
  <si>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</si>
  <si>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</si>
  <si>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</si>
  <si>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</si>
  <si>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</si>
  <si>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</si>
  <si>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</si>
  <si>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</si>
  <si>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</si>
  <si>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</si>
  <si>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</si>
  <si>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</si>
  <si>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</si>
  <si>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</si>
  <si>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</si>
  <si>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</si>
  <si>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</si>
  <si>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</si>
  <si>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</si>
  <si>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</si>
  <si>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</si>
  <si>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</si>
  <si>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</si>
  <si>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</si>
  <si>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</si>
  <si>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</si>
  <si>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</si>
  <si>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</si>
  <si>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</si>
  <si>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</si>
  <si>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</si>
  <si>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</si>
  <si>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</si>
  <si>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</si>
  <si>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</si>
  <si>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</si>
  <si>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</si>
  <si>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</si>
  <si>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</si>
  <si>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</si>
  <si>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</si>
  <si>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</si>
  <si>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</si>
  <si>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</si>
  <si>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</si>
  <si>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</si>
  <si>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</si>
  <si>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</si>
  <si>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</si>
  <si>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</si>
  <si>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</si>
  <si>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</si>
  <si>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</si>
  <si>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</si>
  <si>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</si>
  <si>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</si>
  <si>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</si>
  <si>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</si>
  <si>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</si>
  <si>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</si>
  <si>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</si>
  <si>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</si>
  <si>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</si>
  <si>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</si>
  <si>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</si>
  <si>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</si>
  <si>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</si>
  <si>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</si>
  <si>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</si>
  <si>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</si>
  <si>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</si>
  <si>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</si>
  <si>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</si>
  <si>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</si>
  <si>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</si>
  <si>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</si>
  <si>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</si>
  <si>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</si>
  <si>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</si>
  <si>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</si>
  <si>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</si>
  <si>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</si>
  <si>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</si>
  <si>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</si>
  <si>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</si>
  <si>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</si>
  <si>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</si>
  <si>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</si>
  <si>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</si>
  <si>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</si>
  <si>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</si>
  <si>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</si>
  <si>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</si>
  <si>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</si>
  <si>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</si>
  <si>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</si>
  <si>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</si>
  <si>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</si>
  <si>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</si>
  <si>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</si>
  <si>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</si>
  <si>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</si>
  <si>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</si>
  <si>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</si>
  <si>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</si>
  <si>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</si>
  <si>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</si>
  <si>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</si>
  <si>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</si>
  <si>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</si>
  <si>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</si>
  <si>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</si>
  <si>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</si>
  <si>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</si>
  <si>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</si>
  <si>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</si>
  <si>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</si>
  <si>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</si>
  <si>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</si>
  <si>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</si>
  <si>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</si>
  <si>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</si>
  <si>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</si>
  <si>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</si>
  <si>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</si>
  <si>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</si>
  <si>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</si>
  <si>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</si>
  <si>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</si>
  <si>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</si>
  <si>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</si>
  <si>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</si>
  <si>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</si>
  <si>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</si>
  <si>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</si>
  <si>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</si>
  <si>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</si>
  <si>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</si>
  <si>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</si>
  <si>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</si>
  <si>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</si>
  <si>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</si>
  <si>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</si>
  <si>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</si>
  <si>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</si>
  <si>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</si>
  <si>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</si>
  <si>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</si>
  <si>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</si>
  <si>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</si>
  <si>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</si>
  <si>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</si>
  <si>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</si>
  <si>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</si>
  <si>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</si>
  <si>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</si>
  <si>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</si>
  <si>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</si>
  <si>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</si>
  <si>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</si>
  <si>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</si>
  <si>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</si>
  <si>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</si>
  <si>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</si>
  <si>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</si>
  <si>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</si>
  <si>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</si>
  <si>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</si>
  <si>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</si>
  <si>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</si>
  <si>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</si>
  <si>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</si>
  <si>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</si>
  <si>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</si>
  <si>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</si>
  <si>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</si>
  <si>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</si>
  <si>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</si>
  <si>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</si>
  <si>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</si>
  <si>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</si>
  <si>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</si>
  <si>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</si>
  <si>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</si>
  <si>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</si>
  <si>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</si>
  <si>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</si>
  <si>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</si>
  <si>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</si>
  <si>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</si>
  <si>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</si>
  <si>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</si>
  <si>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</si>
  <si>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</si>
  <si>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</si>
  <si>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</si>
  <si>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</si>
  <si>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</si>
  <si>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</si>
  <si>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</si>
  <si>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</si>
  <si>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</si>
  <si>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</si>
  <si>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</si>
  <si>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</si>
  <si>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</si>
  <si>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</si>
  <si>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</si>
  <si>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</si>
  <si>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</si>
  <si>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</si>
  <si>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</si>
  <si>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</si>
  <si>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</si>
  <si>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</si>
  <si>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</si>
  <si>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</si>
  <si>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</si>
  <si>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</si>
  <si>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</si>
  <si>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</si>
  <si>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</si>
  <si>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</si>
  <si>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</si>
  <si>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</si>
  <si>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</si>
  <si>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</si>
  <si>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</si>
  <si>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</si>
  <si>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</si>
  <si>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</si>
  <si>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</si>
  <si>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</si>
  <si>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</si>
  <si>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</si>
  <si>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</si>
  <si>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</si>
  <si>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</si>
  <si>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</si>
  <si>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</si>
  <si>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</si>
  <si>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</si>
  <si>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</si>
  <si>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</si>
  <si>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</si>
  <si>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</si>
  <si>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</si>
  <si>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</si>
  <si>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</si>
  <si>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</si>
  <si>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</si>
  <si>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</si>
  <si>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</si>
  <si>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</si>
  <si>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</si>
  <si>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</si>
  <si>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</si>
  <si>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</si>
  <si>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</si>
  <si>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</si>
  <si>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</si>
  <si>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</si>
  <si>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</si>
  <si>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</si>
  <si>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</si>
  <si>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</si>
  <si>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</si>
  <si>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</si>
  <si>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</si>
  <si>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</si>
  <si>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</si>
  <si>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</si>
  <si>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</si>
  <si>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</si>
  <si>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</si>
  <si>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</si>
  <si>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</si>
  <si>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</si>
  <si>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</si>
  <si>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</si>
  <si>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</si>
  <si>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</si>
  <si>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</si>
  <si>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</si>
  <si>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</si>
  <si>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</si>
  <si>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</si>
  <si>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</si>
  <si>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</si>
  <si>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</si>
  <si>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</si>
  <si>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</si>
  <si>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</si>
  <si>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</si>
  <si>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</si>
  <si>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</si>
  <si>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</si>
  <si>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</si>
  <si>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</si>
  <si>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</si>
  <si>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</si>
  <si>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</si>
  <si>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</si>
  <si>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</si>
  <si>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</si>
  <si>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</si>
  <si>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</si>
  <si>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</si>
  <si>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</si>
  <si>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</si>
  <si>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</si>
  <si>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</si>
  <si>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</si>
  <si>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</si>
  <si>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</si>
  <si>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</si>
  <si>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</si>
  <si>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</si>
  <si>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</si>
  <si>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</si>
  <si>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</si>
  <si>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</si>
  <si>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</si>
  <si>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</si>
  <si>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</si>
  <si>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</si>
  <si>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</si>
  <si>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</si>
  <si>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</si>
  <si>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</si>
  <si>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</si>
  <si>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</si>
  <si>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</si>
  <si>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</si>
  <si>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</si>
  <si>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</si>
  <si>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</si>
  <si>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</si>
  <si>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</si>
  <si>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</si>
  <si>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</si>
  <si>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</si>
  <si>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</si>
  <si>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</si>
  <si>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</si>
  <si>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</si>
  <si>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</si>
  <si>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</si>
  <si>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</si>
  <si>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</si>
  <si>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</si>
  <si>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</si>
  <si>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</si>
  <si>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</si>
  <si>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</si>
  <si>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</si>
  <si>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</si>
  <si>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</si>
  <si>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</si>
  <si>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</si>
  <si>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</si>
  <si>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</si>
  <si>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</si>
  <si>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</si>
  <si>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</si>
  <si>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</si>
  <si>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</si>
  <si>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</si>
  <si>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</si>
  <si>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</si>
  <si>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</si>
  <si>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</si>
  <si>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</si>
  <si>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</si>
  <si>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</si>
  <si>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</si>
  <si>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</si>
  <si>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</si>
  <si>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</si>
  <si>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</si>
  <si>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</si>
  <si>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</si>
  <si>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</si>
  <si>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</si>
  <si>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</si>
  <si>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</si>
  <si>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</si>
  <si>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</si>
  <si>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</si>
  <si>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</si>
  <si>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</si>
  <si>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</si>
  <si>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</si>
  <si>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</si>
  <si>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</si>
  <si>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</si>
  <si>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</si>
  <si>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</si>
  <si>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</si>
  <si>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</si>
  <si>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</si>
  <si>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</si>
  <si>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</si>
  <si>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</si>
  <si>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</si>
  <si>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</si>
  <si>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</si>
  <si>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</si>
  <si>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</si>
  <si>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</si>
  <si>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</si>
  <si>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</si>
  <si>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</si>
  <si>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</si>
  <si>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</si>
  <si>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</si>
  <si>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</si>
  <si>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</si>
  <si>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</si>
  <si>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</si>
  <si>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</si>
  <si>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</si>
  <si>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</si>
  <si>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</si>
  <si>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</si>
  <si>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</si>
  <si>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</si>
  <si>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</si>
  <si>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</si>
  <si>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</si>
  <si>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</si>
  <si>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</si>
  <si>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</si>
  <si>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</si>
  <si>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</si>
  <si>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</si>
  <si>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</si>
  <si>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</si>
  <si>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</si>
  <si>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</si>
  <si>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</si>
  <si>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</si>
  <si>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</si>
  <si>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</si>
  <si>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</si>
  <si>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</si>
  <si>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</si>
  <si>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</si>
  <si>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</si>
  <si>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</si>
  <si>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</si>
  <si>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</si>
  <si>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</si>
  <si>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</si>
  <si>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</si>
  <si>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</si>
  <si>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</si>
  <si>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</si>
  <si>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</si>
  <si>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</si>
  <si>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</si>
  <si>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</si>
  <si>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</si>
  <si>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</si>
  <si>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</si>
  <si>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</si>
  <si>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</si>
  <si>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</si>
  <si>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</si>
  <si>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</si>
  <si>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</si>
  <si>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</si>
  <si>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</si>
  <si>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</si>
  <si>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</si>
  <si>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</si>
  <si>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</si>
  <si>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</si>
  <si>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</si>
  <si>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</si>
  <si>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</si>
  <si>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</si>
  <si>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</si>
  <si>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</si>
  <si>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</si>
  <si>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</si>
  <si>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</si>
  <si>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</si>
  <si>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</si>
  <si>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</si>
  <si>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</si>
  <si>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</si>
  <si>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</si>
  <si>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</si>
  <si>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</si>
  <si>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</si>
  <si>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</si>
  <si>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</si>
  <si>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</si>
  <si>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</si>
  <si>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</si>
  <si>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</si>
  <si>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</si>
  <si>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</si>
  <si>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</si>
  <si>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</si>
  <si>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</si>
  <si>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</si>
  <si>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</si>
  <si>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</si>
  <si>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</si>
  <si>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</si>
  <si>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</si>
  <si>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</si>
  <si>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</si>
  <si>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</si>
  <si>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</si>
  <si>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</si>
  <si>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</si>
  <si>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</si>
  <si>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</si>
  <si>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</si>
  <si>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</si>
  <si>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</si>
  <si>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</si>
  <si>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</si>
  <si>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</si>
  <si>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</si>
  <si>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</si>
  <si>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</si>
  <si>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</si>
  <si>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</si>
  <si>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</si>
  <si>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</si>
  <si>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</si>
  <si>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</si>
  <si>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</si>
  <si>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</si>
  <si>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</si>
  <si>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</si>
  <si>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</si>
  <si>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</si>
  <si>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</si>
  <si>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</si>
  <si>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</si>
  <si>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</si>
  <si>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</si>
  <si>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</si>
  <si>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</si>
  <si>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</si>
  <si>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</si>
  <si>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</si>
  <si>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</si>
  <si>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</si>
  <si>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</si>
  <si>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</si>
  <si>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</si>
  <si>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</si>
  <si>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</si>
  <si>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</si>
  <si>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</si>
  <si>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</si>
  <si>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</si>
  <si>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</si>
  <si>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</si>
  <si>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</si>
  <si>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</si>
  <si>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</si>
  <si>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</si>
  <si>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</si>
  <si>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</si>
  <si>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</si>
  <si>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</si>
  <si>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</si>
  <si>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</si>
  <si>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</si>
  <si>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</si>
  <si>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</si>
  <si>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</si>
  <si>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</si>
  <si>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</si>
  <si>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</si>
  <si>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</si>
  <si>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</si>
  <si>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</si>
  <si>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</si>
  <si>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</si>
  <si>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</si>
  <si>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</si>
  <si>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</si>
  <si>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</si>
  <si>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</si>
  <si>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</si>
  <si>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</si>
  <si>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</si>
  <si>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</si>
  <si>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</si>
  <si>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</si>
  <si>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</si>
  <si>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</si>
  <si>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</si>
  <si>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</si>
  <si>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</si>
  <si>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</si>
  <si>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</si>
  <si>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</si>
  <si>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</si>
  <si>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</si>
  <si>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</si>
  <si>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</si>
  <si>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</si>
  <si>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</si>
  <si>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</si>
  <si>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</si>
  <si>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</si>
  <si>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</si>
  <si>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</si>
  <si>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</si>
  <si>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</si>
  <si>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</si>
  <si>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</si>
  <si>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</si>
  <si>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</si>
  <si>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</si>
  <si>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</si>
  <si>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</si>
  <si>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</si>
  <si>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</si>
  <si>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</si>
  <si>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</si>
  <si>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</si>
  <si>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</si>
  <si>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</si>
  <si>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</si>
  <si>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</si>
  <si>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</si>
  <si>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</si>
  <si>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</si>
  <si>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</si>
  <si>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</si>
  <si>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</si>
  <si>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</si>
  <si>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</si>
  <si>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</si>
  <si>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</si>
  <si>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</si>
  <si>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</si>
  <si>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</si>
  <si>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</si>
  <si>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</si>
  <si>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</si>
  <si>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</si>
  <si>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</si>
  <si>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</si>
  <si>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</si>
  <si>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</si>
  <si>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</si>
  <si>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</si>
  <si>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</si>
  <si>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</si>
  <si>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</si>
  <si>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</si>
  <si>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</si>
  <si>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</si>
  <si>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</si>
  <si>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</si>
  <si>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</si>
  <si>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</si>
  <si>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</si>
  <si>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</si>
  <si>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</si>
  <si>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</si>
  <si>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</si>
  <si>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</si>
  <si>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</si>
  <si>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</si>
  <si>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</si>
  <si>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</si>
  <si>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</si>
  <si>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</si>
  <si>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</si>
  <si>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</si>
  <si>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</si>
  <si>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</si>
  <si>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</si>
  <si>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</si>
  <si>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</si>
  <si>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</si>
  <si>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</si>
  <si>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</si>
  <si>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</si>
  <si>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</si>
  <si>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</si>
  <si>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</si>
  <si>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</si>
  <si>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</si>
  <si>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</si>
  <si>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</si>
  <si>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</si>
  <si>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</si>
  <si>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</si>
  <si>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</si>
  <si>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</si>
  <si>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</si>
  <si>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</si>
  <si>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</si>
  <si>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</si>
  <si>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</si>
  <si>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</si>
  <si>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</si>
  <si>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</si>
  <si>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</si>
  <si>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</si>
  <si>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</si>
  <si>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</si>
  <si>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</si>
  <si>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</si>
  <si>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</si>
  <si>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</si>
  <si>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</si>
  <si>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</si>
  <si>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</si>
  <si>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</si>
  <si>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</si>
  <si>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</si>
  <si>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</si>
  <si>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</si>
  <si>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</si>
  <si>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</si>
  <si>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</si>
  <si>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</si>
  <si>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</si>
  <si>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</si>
  <si>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</si>
  <si>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</si>
  <si>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</si>
  <si>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</si>
  <si>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</si>
  <si>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</si>
  <si>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</si>
  <si>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</si>
  <si>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</si>
  <si>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</si>
  <si>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</si>
  <si>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</si>
  <si>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</si>
  <si>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</si>
  <si>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</si>
  <si>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</si>
  <si>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</si>
  <si>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</si>
  <si>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</si>
  <si>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</si>
  <si>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</si>
  <si>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</si>
  <si>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</si>
  <si>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</si>
  <si>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</si>
  <si>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</si>
  <si>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</si>
  <si>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</si>
  <si>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</si>
  <si>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</si>
  <si>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</si>
  <si>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</si>
  <si>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</si>
  <si>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</si>
  <si>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</si>
  <si>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</si>
  <si>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</si>
  <si>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</si>
  <si>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</si>
  <si>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</si>
  <si>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</si>
  <si>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</si>
  <si>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</si>
  <si>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</si>
  <si>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</si>
  <si>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</si>
  <si>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</si>
  <si>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</si>
  <si>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</si>
  <si>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</si>
  <si>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</si>
  <si>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</si>
  <si>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</si>
  <si>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</si>
  <si>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</si>
  <si>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</si>
  <si>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</si>
  <si>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</si>
  <si>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</si>
  <si>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</si>
  <si>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</si>
  <si>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</si>
  <si>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</si>
  <si>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</si>
  <si>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</si>
  <si>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</si>
  <si>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</si>
  <si>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</si>
  <si>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</si>
  <si>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</si>
  <si>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</si>
  <si>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</si>
  <si>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</si>
  <si>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</si>
  <si>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</si>
  <si>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</si>
  <si>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</si>
  <si>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</si>
  <si>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</si>
  <si>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</si>
  <si>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</si>
  <si>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</si>
  <si>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</si>
  <si>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</si>
  <si>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</si>
  <si>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</si>
  <si>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</si>
  <si>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</si>
  <si>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</si>
  <si>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</si>
  <si>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</si>
  <si>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</si>
  <si>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</si>
  <si>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</si>
  <si>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</si>
  <si>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</si>
  <si>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</si>
  <si>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</si>
  <si>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</si>
  <si>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</si>
  <si>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</si>
  <si>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</si>
  <si>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</si>
  <si>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</si>
  <si>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</si>
  <si>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</si>
  <si>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</si>
  <si>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</si>
  <si>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</si>
  <si>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</si>
  <si>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</si>
  <si>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</si>
  <si>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</si>
  <si>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</si>
  <si>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</si>
  <si>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</si>
  <si>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</si>
  <si>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</si>
  <si>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</si>
  <si>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</si>
  <si>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</si>
  <si>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</si>
  <si>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</si>
  <si>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</si>
  <si>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</si>
  <si>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</si>
  <si>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</si>
  <si>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</si>
  <si>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</si>
  <si>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</si>
  <si>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</si>
  <si>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</si>
  <si>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</si>
  <si>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</si>
  <si>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</si>
  <si>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</si>
  <si>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</si>
  <si>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</si>
  <si>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</si>
  <si>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</si>
  <si>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</si>
  <si>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</si>
  <si>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</si>
  <si>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</si>
  <si>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</si>
  <si>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</si>
  <si>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</si>
  <si>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</si>
  <si>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</si>
  <si>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</si>
  <si>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</si>
  <si>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</si>
  <si>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</si>
  <si>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</si>
  <si>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</si>
  <si>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</si>
  <si>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</si>
  <si>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</si>
  <si>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</si>
  <si>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</si>
  <si>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</si>
  <si>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</si>
  <si>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</si>
  <si>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</si>
  <si>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</si>
  <si>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</si>
  <si>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</si>
  <si>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</si>
  <si>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</si>
  <si>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</si>
  <si>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</si>
  <si>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</si>
  <si>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</si>
  <si>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</si>
  <si>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</si>
  <si>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</si>
  <si>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</si>
  <si>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</si>
  <si>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</si>
  <si>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</si>
  <si>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</si>
  <si>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</si>
  <si>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</si>
  <si>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</si>
  <si>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</si>
  <si>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</si>
  <si>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</si>
  <si>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</si>
  <si>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</si>
  <si>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</si>
  <si>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</si>
  <si>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</si>
  <si>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</si>
  <si>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</si>
  <si>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</si>
  <si>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</si>
  <si>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</si>
  <si>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</si>
  <si>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</si>
  <si>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</si>
  <si>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</si>
  <si>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</si>
  <si>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</si>
  <si>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</si>
  <si>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</si>
  <si>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</si>
  <si>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</si>
  <si>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</si>
  <si>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</si>
  <si>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</si>
  <si>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</si>
  <si>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</si>
  <si>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</si>
  <si>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</si>
  <si>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</si>
  <si>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</si>
  <si>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</si>
  <si>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</si>
  <si>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</si>
  <si>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</si>
  <si>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</si>
  <si>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</si>
  <si>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</si>
  <si>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</si>
  <si>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</si>
  <si>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</si>
  <si>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</si>
  <si>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</si>
  <si>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</si>
  <si>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</si>
  <si>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</si>
  <si>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</si>
  <si>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</si>
  <si>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</si>
  <si>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</si>
  <si>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</si>
  <si>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</si>
  <si>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</si>
  <si>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</si>
  <si>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</si>
  <si>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</si>
  <si>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</si>
  <si>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</si>
  <si>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</si>
  <si>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</si>
  <si>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</si>
  <si>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</si>
  <si>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</si>
  <si>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</si>
  <si>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</si>
  <si>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</si>
  <si>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</si>
  <si>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</si>
  <si>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</si>
  <si>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</si>
  <si>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</si>
  <si>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</si>
  <si>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</si>
  <si>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</si>
  <si>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</si>
  <si>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</si>
  <si>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</si>
  <si>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</si>
  <si>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</si>
  <si>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</si>
  <si>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</si>
  <si>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</si>
  <si>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</si>
  <si>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</si>
  <si>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</si>
  <si>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</si>
  <si>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</si>
  <si>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</si>
  <si>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</si>
  <si>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</si>
  <si>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</si>
  <si>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</si>
  <si>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</si>
  <si>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</si>
  <si>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</si>
  <si>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</si>
  <si>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</si>
  <si>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</si>
  <si>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</si>
  <si>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</si>
  <si>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</si>
  <si>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</si>
  <si>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</si>
  <si>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</si>
  <si>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</si>
  <si>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</si>
  <si>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</si>
  <si>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</si>
  <si>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</si>
  <si>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</si>
  <si>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</si>
  <si>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</si>
  <si>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</si>
  <si>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</si>
  <si>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</si>
  <si>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</si>
  <si>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</si>
  <si>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</si>
  <si>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</si>
  <si>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</si>
  <si>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</si>
  <si>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</si>
  <si>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</si>
  <si>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</si>
  <si>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</si>
  <si>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</si>
  <si>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</si>
  <si>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</si>
  <si>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</si>
  <si>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</si>
  <si>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</si>
  <si>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</si>
  <si>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</si>
  <si>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</si>
  <si>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</si>
  <si>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</si>
  <si>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</si>
  <si>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</si>
  <si>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</si>
  <si>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</si>
  <si>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</si>
  <si>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</si>
  <si>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</si>
  <si>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</si>
  <si>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</si>
  <si>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</si>
  <si>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</si>
  <si>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</si>
  <si>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</si>
  <si>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</si>
  <si>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</si>
  <si>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</si>
  <si>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</si>
  <si>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</si>
  <si>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</si>
  <si>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</si>
  <si>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</si>
  <si>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</si>
  <si>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</si>
  <si>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</si>
  <si>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</si>
  <si>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</si>
  <si>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</si>
  <si>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</si>
  <si>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</si>
  <si>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</si>
  <si>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</si>
  <si>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</si>
  <si>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</si>
  <si>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</si>
  <si>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</si>
  <si>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</si>
  <si>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</si>
  <si>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</si>
  <si>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</si>
  <si>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</si>
  <si>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</si>
  <si>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</si>
  <si>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</si>
  <si>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</si>
  <si>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</si>
  <si>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</si>
  <si>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</si>
  <si>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</si>
  <si>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</si>
  <si>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</si>
  <si>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</si>
  <si>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</si>
  <si>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</si>
  <si>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</si>
  <si>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</si>
  <si>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</si>
  <si>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</si>
  <si>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</si>
  <si>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</si>
  <si>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</si>
  <si>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</si>
  <si>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</si>
  <si>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</si>
  <si>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</si>
  <si>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</si>
  <si>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</si>
  <si>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</si>
  <si>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</si>
  <si>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</si>
  <si>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</si>
  <si>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</si>
  <si>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</si>
  <si>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</si>
  <si>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</si>
  <si>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</si>
  <si>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</si>
  <si>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</si>
  <si>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</si>
  <si>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</si>
  <si>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</si>
  <si>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</si>
  <si>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</si>
  <si>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</si>
  <si>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</si>
  <si>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</si>
  <si>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</si>
  <si>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</si>
  <si>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</si>
  <si>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</si>
  <si>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</si>
  <si>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</si>
  <si>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</si>
  <si>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</si>
  <si>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</si>
  <si>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</si>
  <si>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</si>
  <si>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</si>
  <si>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</si>
  <si>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</si>
  <si>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</si>
  <si>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</si>
  <si>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</si>
  <si>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</si>
  <si>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</si>
  <si>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</si>
  <si>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</si>
  <si>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</si>
  <si>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</si>
  <si>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</si>
  <si>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</si>
  <si>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</si>
  <si>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</si>
  <si>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</si>
  <si>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</si>
  <si>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</si>
  <si>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</si>
  <si>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</si>
  <si>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</si>
  <si>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</si>
  <si>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</si>
  <si>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</si>
  <si>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</si>
  <si>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</si>
  <si>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</si>
  <si>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</si>
  <si>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</si>
  <si>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</si>
  <si>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</si>
  <si>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</si>
  <si>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</si>
  <si>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</si>
  <si>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</si>
  <si>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</si>
  <si>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</si>
  <si>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</si>
  <si>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</si>
  <si>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</si>
  <si>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</si>
  <si>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</si>
  <si>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</si>
  <si>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</si>
  <si>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</si>
  <si>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</si>
  <si>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</si>
  <si>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</si>
  <si>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</si>
  <si>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</si>
  <si>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</si>
  <si>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</si>
  <si>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</si>
  <si>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</si>
  <si>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</si>
  <si>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</si>
  <si>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</si>
  <si>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</si>
  <si>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</si>
  <si>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</si>
  <si>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</si>
  <si>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</si>
  <si>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</si>
  <si>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</si>
  <si>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</si>
  <si>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</si>
  <si>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</si>
  <si>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</si>
  <si>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</si>
  <si>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</si>
  <si>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</si>
  <si>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</si>
  <si>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</si>
  <si>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</si>
  <si>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</si>
  <si>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</si>
  <si>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</si>
  <si>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</si>
  <si>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</si>
  <si>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</si>
  <si>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</si>
  <si>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</si>
  <si>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</si>
  <si>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</si>
  <si>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</si>
  <si>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</si>
  <si>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</si>
  <si>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</si>
  <si>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</si>
  <si>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</si>
  <si>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</si>
  <si>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</si>
  <si>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</si>
  <si>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</si>
  <si>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</si>
  <si>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</si>
  <si>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</si>
  <si>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</si>
  <si>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</si>
  <si>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</si>
  <si>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</si>
  <si>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</si>
  <si>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</si>
  <si>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</si>
  <si>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</si>
  <si>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</si>
  <si>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</si>
  <si>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</si>
  <si>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</si>
  <si>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</si>
  <si>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</si>
  <si>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</si>
  <si>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</si>
  <si>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</si>
  <si>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</si>
  <si>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</si>
  <si>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</si>
  <si>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</si>
  <si>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</si>
  <si>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</si>
  <si>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</si>
  <si>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</si>
  <si>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</si>
  <si>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</si>
  <si>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</si>
  <si>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</si>
  <si>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</si>
  <si>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</si>
  <si>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</si>
  <si>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</si>
  <si>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</si>
  <si>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</si>
  <si>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</si>
  <si>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</si>
  <si>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</si>
  <si>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</si>
  <si>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</si>
  <si>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</si>
  <si>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</si>
  <si>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</si>
  <si>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</si>
  <si>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</si>
  <si>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</si>
  <si>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</si>
  <si>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</si>
  <si>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</si>
  <si>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</si>
  <si>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</si>
  <si>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</si>
  <si>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</si>
  <si>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</si>
  <si>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</si>
  <si>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</si>
  <si>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</si>
  <si>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</si>
  <si>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</si>
  <si>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</si>
  <si>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</si>
  <si>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</si>
  <si>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</si>
  <si>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</si>
  <si>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</si>
  <si>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</si>
  <si>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</si>
  <si>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</si>
  <si>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</si>
  <si>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</si>
  <si>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</si>
  <si>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</si>
  <si>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</si>
  <si>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</si>
  <si>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</si>
  <si>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</si>
  <si>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</si>
  <si>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</si>
  <si>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</si>
  <si>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</si>
  <si>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</si>
  <si>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</si>
  <si>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</si>
  <si>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</si>
  <si>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</si>
  <si>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</si>
  <si>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</si>
  <si>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</si>
  <si>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</si>
  <si>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</si>
  <si>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</si>
  <si>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</si>
  <si>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</si>
  <si>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</si>
  <si>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</si>
  <si>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</si>
  <si>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</si>
  <si>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</si>
  <si>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</si>
  <si>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</si>
  <si>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</si>
  <si>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</si>
  <si>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</si>
  <si>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</si>
  <si>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</si>
  <si>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</si>
  <si>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</si>
  <si>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</si>
  <si>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</si>
  <si>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</si>
  <si>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</si>
  <si>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</si>
  <si>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</si>
  <si>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</si>
  <si>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</si>
  <si>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</si>
  <si>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</si>
  <si>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</si>
  <si>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</si>
  <si>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</si>
  <si>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</si>
  <si>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</si>
  <si>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</si>
  <si>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</si>
  <si>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</si>
  <si>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</si>
  <si>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</si>
  <si>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</si>
  <si>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</si>
  <si>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</si>
  <si>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</si>
  <si>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</si>
  <si>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</si>
  <si>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</si>
  <si>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</si>
  <si>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</si>
  <si>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</si>
  <si>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</si>
  <si>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</si>
  <si>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</si>
  <si>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</si>
  <si>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</si>
  <si>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</si>
  <si>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</si>
  <si>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</si>
  <si>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</si>
  <si>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</si>
  <si>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</si>
  <si>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</si>
  <si>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</si>
  <si>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</si>
  <si>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</si>
  <si>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</si>
  <si>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</si>
  <si>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</si>
  <si>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</si>
  <si>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</si>
  <si>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</si>
  <si>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</si>
  <si>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</si>
  <si>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</si>
  <si>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</si>
  <si>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</si>
  <si>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</si>
  <si>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</si>
  <si>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</si>
  <si>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</si>
  <si>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</si>
  <si>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</si>
  <si>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</si>
  <si>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</si>
  <si>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</si>
  <si>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</si>
  <si>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</si>
  <si>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</si>
  <si>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</si>
  <si>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</si>
  <si>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</si>
  <si>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</si>
  <si>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</si>
  <si>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</si>
  <si>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</si>
  <si>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</si>
  <si>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</si>
  <si>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</si>
  <si>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</si>
  <si>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</si>
  <si>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</si>
  <si>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</si>
  <si>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</si>
  <si>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</si>
  <si>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</si>
  <si>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</si>
  <si>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</si>
  <si>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</si>
  <si>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</si>
  <si>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</si>
  <si>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</si>
  <si>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</si>
  <si>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</si>
  <si>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</si>
  <si>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</si>
  <si>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</si>
  <si>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</si>
  <si>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</si>
  <si>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</si>
  <si>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</si>
  <si>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</si>
  <si>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</si>
  <si>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</si>
  <si>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</si>
  <si>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</si>
  <si>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</si>
  <si>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</si>
  <si>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</si>
  <si>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</si>
  <si>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</si>
  <si>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</si>
  <si>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</si>
  <si>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</si>
  <si>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</si>
  <si>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</si>
  <si>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</si>
  <si>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</si>
  <si>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</si>
  <si>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</si>
  <si>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</si>
  <si>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</si>
  <si>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</si>
  <si>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</si>
  <si>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</si>
  <si>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</si>
  <si>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</si>
  <si>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</si>
  <si>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</si>
  <si>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</si>
  <si>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</si>
  <si>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</si>
  <si>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</si>
  <si>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</si>
  <si>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</si>
  <si>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</si>
  <si>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</si>
  <si>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</si>
  <si>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</si>
  <si>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</si>
  <si>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</si>
  <si>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</si>
  <si>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</si>
  <si>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</si>
  <si>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</si>
  <si>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</si>
  <si>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</si>
  <si>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</si>
  <si>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</si>
  <si>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</si>
  <si>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</si>
  <si>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</si>
  <si>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</si>
  <si>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</si>
  <si>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</si>
  <si>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</si>
  <si>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</si>
  <si>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</si>
  <si>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</si>
  <si>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</si>
  <si>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</si>
  <si>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</si>
  <si>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</si>
  <si>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</si>
  <si>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</si>
  <si>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</si>
  <si>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</si>
  <si>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</si>
  <si>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</si>
  <si>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</si>
  <si>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</si>
  <si>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</si>
  <si>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</si>
  <si>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</si>
  <si>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</si>
  <si>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</si>
  <si>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</si>
  <si>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</si>
  <si>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</si>
  <si>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</si>
  <si>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</si>
  <si>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</si>
  <si>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</si>
  <si>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</si>
  <si>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</si>
  <si>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</si>
  <si>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</si>
  <si>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</si>
  <si>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</si>
  <si>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</si>
  <si>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</si>
  <si>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</si>
  <si>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</si>
  <si>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</si>
  <si>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</si>
  <si>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</si>
  <si>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</si>
  <si>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</si>
  <si>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</si>
  <si>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</si>
  <si>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</si>
  <si>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</si>
  <si>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</si>
  <si>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</si>
  <si>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</si>
  <si>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</si>
  <si>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</si>
  <si>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</si>
  <si>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</si>
  <si>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</si>
  <si>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</si>
  <si>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</si>
  <si>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</si>
  <si>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</si>
  <si>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</si>
  <si>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</si>
  <si>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</si>
  <si>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</si>
  <si>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</si>
  <si>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</si>
  <si>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</si>
  <si>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</si>
  <si>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</si>
  <si>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</si>
  <si>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</si>
  <si>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</si>
  <si>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</si>
  <si>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</si>
  <si>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</si>
  <si>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</si>
  <si>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</si>
  <si>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</si>
  <si>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</si>
  <si>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</si>
  <si>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</si>
  <si>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</si>
  <si>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</si>
  <si>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</si>
  <si>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</si>
  <si>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</si>
  <si>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</si>
  <si>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</si>
  <si>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</si>
  <si>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</si>
  <si>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</si>
  <si>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</si>
  <si>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</si>
  <si>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</si>
  <si>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</si>
  <si>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</si>
  <si>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</si>
  <si>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</si>
  <si>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</si>
  <si>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</si>
  <si>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</si>
  <si>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</si>
  <si>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</si>
  <si>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</si>
  <si>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</si>
  <si>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</si>
  <si>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</si>
  <si>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</si>
  <si>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</si>
  <si>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</si>
  <si>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</si>
  <si>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</si>
  <si>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</si>
  <si>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</si>
  <si>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</si>
  <si>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</si>
  <si>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</si>
  <si>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</si>
  <si>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</si>
  <si>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</si>
  <si>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</si>
  <si>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</si>
  <si>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</si>
  <si>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</si>
  <si>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</si>
  <si>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</si>
  <si>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</si>
  <si>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</si>
  <si>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</si>
  <si>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</si>
  <si>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</si>
  <si>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</si>
  <si>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</si>
  <si>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</si>
  <si>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</si>
  <si>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</si>
  <si>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</si>
  <si>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</si>
  <si>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</si>
  <si>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</si>
  <si>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</si>
  <si>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</si>
  <si>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</si>
  <si>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</si>
  <si>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</si>
  <si>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</si>
  <si>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</si>
  <si>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</si>
  <si>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</si>
  <si>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</si>
  <si>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</si>
  <si>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</si>
  <si>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</si>
  <si>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</si>
  <si>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</si>
  <si>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</si>
  <si>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</si>
  <si>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</si>
  <si>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</si>
  <si>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</si>
  <si>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</si>
  <si>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</si>
  <si>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</si>
  <si>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</si>
  <si>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</si>
  <si>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</si>
  <si>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</si>
  <si>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</si>
  <si>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</si>
  <si>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</si>
  <si>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</si>
  <si>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</si>
  <si>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</si>
  <si>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</si>
  <si>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</si>
  <si>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</si>
  <si>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</si>
  <si>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</si>
  <si>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</si>
  <si>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</si>
  <si>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</si>
  <si>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</si>
  <si>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</si>
  <si>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</si>
  <si>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</si>
  <si>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</si>
  <si>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</si>
  <si>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</si>
  <si>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</si>
  <si>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</si>
  <si>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</si>
  <si>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</si>
  <si>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</si>
  <si>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</si>
  <si>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</si>
  <si>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</si>
  <si>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</si>
  <si>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</si>
  <si>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</si>
  <si>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</si>
  <si>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</si>
  <si>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</si>
  <si>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</si>
  <si>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</si>
  <si>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</si>
  <si>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</si>
  <si>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</si>
  <si>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</si>
  <si>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</si>
  <si>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</si>
  <si>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</si>
  <si>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</si>
  <si>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</si>
  <si>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</si>
  <si>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</si>
  <si>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</si>
  <si>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</si>
  <si>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</si>
  <si>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</si>
  <si>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</si>
  <si>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</si>
  <si>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</si>
  <si>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</si>
  <si>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</si>
  <si>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</si>
  <si>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</si>
  <si>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</si>
  <si>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</si>
  <si>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</si>
  <si>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</si>
  <si>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</si>
  <si>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</si>
  <si>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</si>
  <si>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</si>
  <si>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</si>
  <si>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</si>
  <si>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</si>
  <si>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</si>
  <si>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</si>
  <si>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</si>
  <si>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</si>
  <si>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</si>
  <si>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</si>
  <si>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</si>
  <si>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</si>
  <si>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</si>
  <si>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</si>
  <si>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</si>
  <si>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</si>
  <si>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</si>
  <si>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</si>
  <si>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</si>
  <si>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</si>
  <si>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</si>
  <si>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</si>
  <si>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</si>
  <si>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</si>
  <si>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</si>
  <si>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</si>
  <si>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</si>
  <si>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</si>
  <si>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</si>
  <si>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</si>
  <si>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</si>
  <si>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</si>
  <si>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</si>
  <si>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</si>
  <si>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</si>
  <si>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</si>
  <si>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</si>
  <si>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</si>
  <si>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</si>
  <si>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</si>
  <si>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</si>
  <si>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</si>
  <si>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</si>
  <si>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</si>
  <si>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</si>
  <si>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</si>
  <si>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</si>
  <si>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</si>
  <si>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</si>
  <si>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</si>
  <si>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</si>
  <si>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</si>
  <si>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</si>
  <si>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</si>
  <si>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</si>
  <si>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</si>
  <si>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</si>
  <si>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</si>
  <si>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</si>
  <si>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</si>
  <si>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</si>
  <si>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</si>
  <si>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</si>
  <si>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</si>
  <si>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</si>
  <si>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</si>
  <si>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</si>
  <si>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</si>
  <si>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</si>
  <si>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</si>
  <si>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</si>
  <si>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</si>
  <si>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</si>
  <si>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</si>
  <si>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</si>
  <si>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</si>
  <si>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</si>
  <si>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</si>
  <si>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</si>
  <si>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</si>
  <si>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</si>
  <si>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</si>
  <si>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</si>
  <si>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</si>
  <si>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</si>
  <si>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</si>
  <si>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</si>
  <si>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</si>
  <si>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</si>
  <si>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</si>
  <si>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</si>
  <si>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</si>
  <si>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</si>
  <si>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</si>
  <si>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</si>
  <si>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</si>
  <si>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</si>
  <si>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</si>
  <si>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</si>
  <si>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</si>
  <si>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</si>
  <si>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</si>
  <si>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</si>
  <si>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</si>
  <si>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</si>
  <si>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</si>
  <si>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</si>
  <si>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</si>
  <si>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</si>
  <si>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</si>
  <si>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</si>
  <si>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</si>
  <si>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</si>
  <si>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</si>
  <si>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</si>
  <si>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</si>
  <si>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</si>
  <si>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</si>
  <si>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</si>
  <si>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</si>
  <si>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</si>
  <si>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</si>
  <si>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</si>
  <si>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</si>
  <si>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</si>
  <si>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</si>
  <si>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</si>
  <si>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</si>
  <si>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</si>
  <si>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</si>
  <si>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</si>
  <si>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</si>
  <si>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</si>
  <si>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</si>
  <si>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</si>
  <si>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</si>
  <si>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</si>
  <si>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</si>
  <si>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</si>
  <si>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</si>
  <si>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</si>
  <si>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</si>
  <si>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</si>
  <si>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</si>
  <si>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</si>
  <si>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</si>
  <si>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</si>
  <si>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</si>
  <si>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</si>
  <si>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</si>
  <si>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</si>
  <si>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</si>
  <si>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</si>
  <si>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</si>
  <si>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</si>
  <si>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</si>
  <si>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</si>
  <si>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</si>
  <si>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</si>
  <si>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</si>
  <si>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</si>
  <si>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</si>
  <si>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</si>
  <si>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</si>
  <si>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</si>
  <si>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</si>
  <si>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</si>
  <si>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</si>
  <si>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</si>
  <si>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</si>
  <si>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</si>
  <si>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</si>
  <si>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</si>
  <si>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</si>
  <si>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</si>
  <si>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</si>
  <si>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</si>
  <si>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</si>
  <si>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</si>
  <si>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</si>
  <si>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</si>
  <si>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</si>
  <si>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</si>
  <si>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</si>
  <si>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</si>
  <si>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</si>
  <si>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</si>
  <si>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</si>
  <si>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</si>
  <si>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</si>
  <si>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</si>
  <si>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</si>
  <si>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</si>
  <si>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</si>
  <si>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</si>
  <si>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</si>
  <si>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</si>
  <si>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</si>
  <si>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</si>
  <si>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</si>
  <si>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</si>
  <si>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</si>
  <si>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</si>
  <si>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</si>
  <si>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</si>
  <si>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</si>
  <si>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</si>
  <si>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</si>
  <si>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</si>
  <si>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</si>
  <si>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</si>
  <si>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</si>
  <si>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</si>
  <si>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</si>
  <si>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</si>
  <si>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</si>
  <si>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</si>
  <si>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</si>
  <si>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</si>
  <si>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</si>
  <si>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</si>
  <si>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</si>
  <si>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</si>
  <si>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</si>
  <si>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</si>
  <si>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</si>
  <si>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</si>
  <si>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</si>
  <si>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</si>
  <si>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</si>
  <si>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</si>
  <si>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</si>
  <si>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</si>
  <si>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</si>
  <si>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</si>
  <si>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</si>
  <si>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</si>
  <si>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</si>
  <si>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</si>
  <si>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</si>
  <si>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</si>
  <si>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</si>
  <si>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</si>
  <si>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</si>
  <si>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</si>
  <si>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</si>
  <si>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</si>
  <si>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</si>
  <si>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</si>
  <si>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</si>
  <si>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</si>
  <si>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</si>
  <si>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</si>
  <si>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</si>
  <si>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</si>
  <si>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</si>
  <si>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</si>
  <si>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</si>
  <si>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</si>
  <si>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</si>
  <si>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</si>
  <si>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</si>
  <si>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</si>
  <si>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</si>
  <si>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</si>
  <si>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</si>
  <si>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</si>
  <si>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</si>
  <si>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</si>
  <si>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</si>
  <si>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</si>
  <si>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</si>
  <si>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</si>
  <si>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</si>
  <si>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</si>
  <si>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</si>
  <si>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</si>
  <si>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</si>
  <si>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</si>
  <si>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</si>
  <si>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</si>
  <si>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</si>
  <si>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</si>
  <si>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</si>
  <si>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</si>
  <si>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</si>
  <si>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</si>
  <si>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</si>
  <si>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</si>
  <si>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</si>
  <si>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</si>
  <si>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</si>
  <si>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</si>
  <si>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</si>
  <si>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</si>
  <si>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</si>
  <si>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</si>
  <si>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</si>
  <si>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</si>
  <si>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</si>
  <si>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</si>
  <si>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</si>
  <si>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</si>
  <si>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</si>
  <si>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</si>
  <si>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</si>
  <si>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</si>
  <si>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</si>
  <si>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</si>
  <si>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</si>
  <si>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</si>
  <si>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</si>
  <si>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</si>
  <si>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</si>
  <si>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</si>
  <si>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</si>
  <si>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</si>
  <si>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</si>
  <si>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</si>
  <si>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</si>
  <si>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</si>
  <si>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</si>
  <si>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</si>
  <si>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</si>
  <si>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</si>
  <si>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</si>
  <si>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</si>
  <si>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</si>
  <si>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</si>
  <si>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</si>
  <si>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</si>
  <si>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</si>
  <si>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</si>
  <si>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</si>
  <si>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</si>
  <si>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</si>
  <si>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</si>
  <si>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</si>
  <si>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</si>
  <si>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</si>
  <si>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</si>
  <si>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</si>
  <si>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</si>
  <si>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</si>
  <si>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</si>
  <si>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</si>
  <si>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</si>
  <si>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</si>
  <si>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</si>
  <si>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</si>
  <si>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</si>
  <si>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</si>
  <si>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</si>
  <si>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</si>
  <si>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</si>
  <si>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</si>
  <si>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</si>
  <si>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</si>
  <si>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</si>
  <si>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</si>
  <si>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</si>
  <si>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</si>
  <si>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</si>
  <si>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</si>
  <si>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</si>
  <si>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</si>
  <si>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</si>
  <si>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</si>
  <si>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</si>
  <si>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</si>
  <si>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</si>
  <si>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</si>
  <si>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</si>
  <si>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</si>
  <si>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</si>
  <si>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</si>
  <si>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</si>
  <si>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</si>
  <si>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</si>
  <si>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</si>
  <si>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</si>
  <si>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</si>
  <si>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</si>
  <si>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</si>
  <si>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</si>
  <si>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</si>
  <si>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</si>
  <si>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</si>
  <si>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</si>
  <si>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</si>
  <si>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</si>
  <si>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</si>
  <si>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</si>
  <si>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</si>
  <si>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</si>
  <si>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</si>
  <si>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</si>
  <si>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</si>
  <si>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</si>
  <si>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</si>
  <si>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</si>
  <si>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</si>
  <si>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</si>
  <si>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</si>
  <si>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</si>
  <si>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</si>
  <si>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</si>
  <si>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</si>
  <si>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</si>
  <si>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</si>
  <si>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</si>
  <si>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</si>
  <si>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</si>
  <si>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</si>
  <si>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</si>
  <si>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</si>
  <si>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</si>
  <si>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</si>
  <si>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</si>
  <si>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</si>
  <si>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</si>
  <si>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</si>
  <si>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</si>
  <si>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</si>
  <si>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</si>
  <si>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</si>
  <si>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</si>
  <si>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</si>
  <si>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</si>
  <si>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</si>
  <si>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</si>
  <si>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</si>
  <si>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</si>
  <si>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</si>
  <si>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</si>
  <si>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</si>
  <si>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</si>
  <si>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</si>
  <si>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</si>
  <si>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</si>
  <si>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</si>
  <si>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</si>
  <si>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</si>
  <si>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</si>
  <si>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</si>
  <si>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</si>
  <si>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</si>
  <si>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</si>
  <si>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</si>
  <si>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</si>
  <si>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</si>
  <si>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</si>
  <si>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</si>
  <si>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</si>
  <si>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</si>
  <si>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</si>
  <si>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</si>
  <si>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</si>
  <si>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</si>
  <si>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</si>
  <si>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</si>
  <si>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</si>
  <si>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</si>
  <si>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</si>
  <si>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</si>
  <si>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</si>
  <si>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</si>
  <si>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</si>
  <si>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</si>
  <si>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</si>
  <si>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</si>
  <si>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</si>
  <si>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</si>
  <si>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</si>
  <si>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</si>
  <si>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</si>
  <si>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</si>
  <si>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</si>
  <si>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</si>
  <si>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</si>
  <si>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</si>
  <si>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</si>
  <si>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</si>
  <si>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</si>
  <si>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</si>
  <si>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</si>
  <si>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</si>
  <si>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</si>
  <si>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</si>
  <si>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</si>
  <si>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</si>
  <si>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</si>
  <si>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</si>
  <si>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</si>
  <si>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</si>
  <si>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</si>
  <si>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</si>
  <si>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</si>
  <si>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</si>
  <si>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</si>
  <si>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</si>
  <si>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</si>
  <si>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</si>
  <si>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</si>
  <si>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</si>
  <si>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</si>
  <si>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</si>
  <si>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</si>
  <si>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</si>
  <si>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</si>
  <si>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</si>
  <si>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</si>
  <si>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</si>
  <si>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</si>
  <si>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</si>
  <si>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</si>
  <si>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</si>
  <si>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</si>
  <si>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</si>
  <si>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</si>
  <si>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</si>
  <si>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</si>
  <si>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</si>
  <si>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</si>
  <si>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</si>
  <si>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</si>
  <si>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</si>
  <si>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</si>
  <si>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</si>
  <si>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</si>
  <si>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</si>
  <si>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</si>
  <si>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</si>
  <si>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</si>
  <si>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</si>
  <si>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</si>
  <si>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</si>
  <si>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</si>
  <si>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</si>
  <si>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</si>
  <si>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</si>
  <si>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</si>
  <si>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</si>
  <si>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</si>
  <si>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</si>
  <si>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</si>
  <si>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</si>
  <si>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</si>
  <si>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</si>
  <si>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</si>
  <si>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</si>
  <si>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</si>
  <si>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</si>
  <si>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</si>
  <si>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</si>
  <si>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</si>
  <si>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</si>
  <si>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</si>
  <si>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</si>
  <si>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</si>
  <si>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</si>
  <si>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</si>
  <si>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</si>
  <si>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</si>
  <si>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</si>
  <si>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</si>
  <si>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</si>
  <si>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</si>
  <si>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</si>
  <si>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</si>
  <si>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</si>
  <si>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</si>
  <si>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</si>
  <si>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</si>
  <si>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</si>
  <si>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</si>
  <si>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</si>
  <si>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</si>
  <si>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</si>
  <si>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</si>
  <si>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</si>
  <si>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</si>
  <si>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</si>
  <si>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</si>
  <si>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</si>
  <si>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</si>
  <si>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</si>
  <si>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</si>
  <si>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</si>
  <si>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</si>
  <si>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</si>
  <si>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</si>
  <si>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</si>
  <si>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</si>
  <si>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</si>
  <si>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</si>
  <si>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</si>
  <si>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</si>
  <si>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</si>
  <si>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</si>
  <si>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</si>
  <si>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</si>
  <si>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</si>
  <si>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</si>
  <si>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</si>
  <si>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</si>
  <si>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</si>
  <si>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</si>
  <si>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</si>
  <si>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</si>
  <si>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</si>
  <si>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</si>
  <si>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</si>
  <si>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</si>
  <si>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</si>
  <si>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</si>
  <si>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</si>
  <si>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</si>
  <si>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</si>
  <si>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</si>
  <si>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</si>
  <si>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</si>
  <si>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</si>
  <si>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</si>
  <si>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</si>
  <si>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</si>
  <si>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</si>
  <si>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</si>
  <si>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</si>
  <si>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</si>
  <si>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</si>
  <si>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</si>
  <si>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</si>
  <si>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</si>
  <si>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</si>
  <si>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</si>
  <si>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</si>
  <si>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</si>
  <si>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</si>
  <si>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</si>
  <si>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</si>
  <si>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</si>
  <si>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</si>
  <si>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</si>
  <si>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</si>
  <si>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</si>
  <si>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</si>
  <si>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</si>
  <si>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</si>
  <si>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</si>
  <si>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</si>
  <si>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</si>
  <si>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</si>
  <si>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</si>
  <si>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</si>
  <si>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</si>
  <si>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</si>
  <si>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</si>
  <si>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</si>
  <si>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</si>
  <si>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</si>
  <si>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</si>
  <si>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</si>
  <si>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</si>
  <si>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</si>
  <si>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</si>
  <si>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</si>
  <si>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</si>
  <si>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</si>
  <si>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</si>
  <si>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</si>
  <si>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</si>
  <si>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</si>
  <si>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</si>
  <si>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</si>
  <si>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</si>
  <si>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</si>
  <si>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</si>
  <si>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</si>
  <si>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</si>
  <si>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</si>
  <si>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</si>
  <si>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</si>
  <si>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</si>
  <si>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</si>
  <si>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</si>
  <si>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</si>
  <si>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</si>
  <si>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</si>
  <si>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</si>
  <si>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</si>
  <si>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</si>
  <si>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</si>
  <si>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</si>
  <si>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</si>
  <si>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</si>
  <si>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</si>
  <si>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</si>
  <si>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</si>
  <si>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</si>
  <si>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</si>
  <si>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</si>
  <si>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</si>
  <si>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</si>
  <si>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</si>
  <si>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</si>
  <si>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</si>
  <si>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</si>
  <si>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</si>
  <si>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</si>
  <si>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</si>
  <si>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</si>
  <si>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</si>
  <si>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</si>
  <si>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</si>
  <si>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</si>
  <si>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</si>
  <si>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</si>
  <si>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</si>
  <si>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</si>
  <si>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</si>
  <si>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</si>
  <si>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</si>
  <si>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</si>
  <si>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</si>
  <si>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</si>
  <si>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</si>
  <si>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</si>
  <si>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</si>
  <si>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</si>
  <si>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</si>
  <si>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</si>
  <si>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</si>
  <si>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</si>
  <si>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</si>
  <si>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</si>
  <si>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</si>
  <si>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</si>
  <si>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</si>
  <si>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</si>
  <si>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</si>
  <si>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</si>
  <si>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</si>
  <si>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</si>
  <si>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</si>
  <si>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</si>
  <si>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</si>
  <si>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</si>
  <si>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</si>
  <si>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</si>
  <si>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</si>
  <si>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</si>
  <si>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</si>
  <si>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</si>
  <si>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</si>
  <si>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</si>
  <si>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</si>
  <si>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</si>
  <si>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</si>
  <si>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</si>
  <si>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</si>
  <si>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</si>
  <si>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</si>
  <si>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</si>
  <si>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</si>
  <si>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</si>
  <si>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</si>
  <si>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</si>
  <si>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</si>
  <si>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</si>
  <si>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</si>
  <si>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</si>
  <si>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</si>
  <si>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</si>
  <si>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</si>
  <si>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</si>
  <si>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</si>
  <si>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</si>
  <si>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</si>
  <si>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</si>
  <si>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</si>
  <si>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</si>
  <si>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</si>
  <si>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</si>
  <si>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</si>
  <si>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</si>
  <si>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</si>
  <si>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</si>
  <si>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</si>
  <si>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</si>
  <si>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</si>
  <si>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</si>
  <si>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</si>
  <si>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</si>
  <si>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</si>
  <si>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</si>
  <si>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</si>
  <si>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</si>
  <si>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</si>
  <si>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</si>
  <si>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</si>
  <si>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</si>
  <si>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</si>
  <si>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</si>
  <si>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</si>
  <si>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</si>
  <si>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</si>
  <si>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</si>
  <si>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</si>
  <si>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</si>
  <si>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</si>
  <si>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</si>
  <si>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</si>
  <si>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</si>
  <si>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</si>
  <si>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</si>
  <si>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</si>
  <si>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</si>
  <si>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</si>
  <si>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</si>
  <si>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</si>
  <si>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</si>
  <si>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</si>
  <si>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</si>
  <si>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</si>
  <si>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</si>
  <si>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</si>
  <si>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</si>
  <si>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</si>
  <si>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</si>
  <si>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</si>
  <si>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</si>
  <si>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</si>
  <si>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</si>
  <si>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</si>
  <si>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</si>
  <si>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</si>
  <si>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</si>
  <si>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</si>
  <si>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</si>
  <si>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</si>
  <si>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</si>
  <si>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</si>
  <si>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</si>
  <si>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</si>
  <si>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</si>
  <si>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</si>
  <si>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</si>
  <si>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</si>
  <si>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</si>
  <si>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</si>
  <si>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</si>
  <si>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</si>
  <si>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</si>
  <si>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</si>
  <si>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</si>
  <si>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</si>
  <si>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</si>
  <si>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</si>
  <si>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</si>
  <si>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</si>
  <si>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</si>
  <si>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</si>
  <si>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</si>
  <si>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</si>
  <si>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</si>
  <si>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</si>
  <si>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</si>
  <si>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</si>
  <si>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</si>
  <si>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</si>
  <si>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</si>
  <si>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</si>
  <si>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</si>
  <si>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</si>
  <si>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</si>
  <si>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</si>
  <si>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</si>
  <si>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</si>
  <si>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</si>
  <si>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</si>
  <si>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</si>
  <si>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</si>
  <si>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</si>
  <si>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</si>
  <si>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</si>
  <si>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</si>
  <si>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</si>
  <si>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</si>
  <si>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</si>
  <si>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</si>
  <si>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</si>
  <si>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</si>
  <si>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</si>
  <si>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</si>
  <si>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</si>
  <si>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</si>
  <si>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</si>
  <si>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</si>
  <si>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</si>
  <si>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</si>
  <si>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</si>
  <si>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</si>
  <si>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</si>
  <si>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</si>
  <si>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</si>
  <si>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</si>
  <si>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</si>
  <si>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</si>
  <si>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</si>
  <si>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</si>
  <si>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</si>
  <si>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</si>
  <si>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</si>
  <si>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</si>
  <si>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</si>
  <si>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</si>
  <si>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</si>
  <si>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</si>
  <si>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</si>
  <si>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</si>
  <si>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</si>
  <si>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</si>
  <si>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</si>
  <si>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</si>
  <si>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</si>
  <si>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</si>
  <si>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</si>
  <si>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</si>
  <si>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</si>
  <si>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</si>
  <si>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</si>
  <si>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</si>
  <si>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</si>
  <si>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</si>
  <si>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</si>
  <si>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</si>
  <si>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</si>
  <si>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</si>
  <si>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</si>
  <si>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</si>
  <si>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</si>
  <si>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</si>
  <si>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</si>
  <si>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</si>
  <si>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</si>
  <si>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</si>
  <si>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</si>
  <si>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</si>
  <si>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</si>
  <si>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</si>
  <si>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</si>
  <si>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</si>
  <si>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</si>
  <si>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</si>
  <si>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</si>
  <si>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</si>
  <si>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</si>
  <si>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</si>
  <si>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</si>
  <si>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</si>
  <si>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</si>
  <si>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</si>
  <si>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</si>
  <si>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</si>
  <si>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</si>
  <si>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</si>
  <si>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</si>
  <si>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</si>
  <si>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</si>
  <si>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</si>
  <si>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</si>
  <si>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</si>
  <si>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</si>
  <si>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</si>
  <si>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</si>
  <si>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</si>
  <si>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</si>
  <si>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</si>
  <si>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</si>
  <si>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</si>
  <si>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</si>
  <si>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</si>
  <si>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</si>
  <si>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</si>
  <si>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</si>
  <si>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</si>
  <si>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</si>
  <si>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</si>
  <si>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</si>
  <si>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</si>
  <si>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</si>
  <si>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</si>
  <si>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</si>
  <si>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</si>
  <si>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</si>
  <si>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</si>
  <si>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</si>
  <si>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</si>
  <si>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</si>
  <si>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</si>
  <si>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</si>
  <si>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</si>
  <si>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</si>
  <si>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</si>
  <si>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</si>
  <si>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</si>
  <si>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</si>
  <si>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</si>
  <si>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</si>
  <si>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</si>
  <si>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</si>
  <si>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</si>
  <si>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</si>
  <si>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</si>
  <si>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</si>
  <si>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</si>
  <si>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</si>
  <si>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</si>
  <si>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</si>
  <si>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</si>
  <si>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</si>
  <si>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</si>
  <si>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</si>
  <si>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</si>
  <si>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</si>
  <si>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</si>
  <si>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</si>
  <si>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</si>
  <si>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</si>
  <si>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</si>
  <si>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</si>
  <si>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</si>
  <si>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</si>
  <si>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</si>
  <si>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</si>
  <si>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</si>
  <si>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</si>
  <si>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</si>
  <si>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</si>
  <si>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</si>
  <si>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</si>
  <si>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</si>
  <si>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</si>
  <si>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</si>
  <si>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</si>
  <si>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</si>
  <si>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</si>
  <si>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</si>
  <si>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</si>
  <si>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</si>
  <si>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</si>
  <si>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</si>
  <si>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</si>
  <si>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</si>
  <si>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</si>
  <si>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</si>
  <si>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</si>
  <si>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</si>
  <si>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</si>
  <si>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</si>
  <si>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</si>
  <si>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</si>
  <si>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</si>
  <si>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</si>
  <si>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</si>
  <si>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</si>
  <si>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</si>
  <si>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</si>
  <si>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</si>
  <si>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</si>
  <si>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</si>
  <si>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</si>
  <si>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</si>
  <si>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</si>
  <si>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</si>
  <si>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</si>
  <si>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</si>
  <si>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</si>
  <si>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</si>
  <si>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</si>
  <si>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</si>
  <si>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</si>
  <si>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</si>
  <si>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</si>
  <si>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</si>
  <si>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</si>
  <si>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</si>
  <si>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</si>
  <si>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</si>
  <si>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</si>
  <si>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</si>
  <si>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</si>
  <si>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</si>
  <si>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</si>
  <si>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</si>
  <si>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</si>
  <si>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</si>
  <si>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</si>
  <si>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</si>
  <si>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</si>
  <si>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</si>
  <si>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</si>
  <si>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</si>
  <si>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</si>
  <si>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</si>
  <si>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</si>
  <si>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</si>
  <si>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</si>
  <si>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</si>
  <si>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</si>
  <si>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</si>
  <si>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</si>
  <si>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</si>
  <si>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</si>
  <si>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</si>
  <si>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</si>
  <si>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</si>
  <si>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</si>
  <si>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</si>
  <si>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</si>
  <si>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</si>
  <si>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</si>
  <si>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</si>
  <si>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</si>
  <si>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</si>
  <si>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</si>
  <si>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</si>
  <si>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</si>
  <si>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</si>
  <si>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</si>
  <si>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</si>
  <si>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</si>
  <si>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</si>
  <si>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</si>
  <si>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</si>
  <si>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</si>
  <si>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</si>
  <si>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</si>
  <si>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</si>
  <si>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</si>
  <si>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</si>
  <si>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</si>
  <si>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</si>
  <si>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</si>
  <si>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</si>
  <si>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</si>
  <si>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</si>
  <si>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</si>
  <si>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</si>
  <si>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</si>
  <si>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</si>
  <si>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</si>
  <si>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</si>
  <si>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</si>
  <si>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</si>
  <si>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</si>
  <si>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</si>
  <si>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</si>
  <si>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</si>
  <si>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</si>
  <si>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</si>
  <si>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</si>
  <si>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</si>
  <si>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</si>
  <si>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</si>
  <si>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</si>
  <si>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</si>
  <si>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</si>
  <si>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</si>
  <si>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</si>
  <si>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</si>
  <si>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</si>
  <si>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</si>
  <si>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</si>
  <si>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</si>
  <si>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</si>
  <si>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</si>
  <si>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</si>
  <si>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</si>
  <si>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</si>
  <si>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</si>
  <si>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</si>
  <si>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</si>
  <si>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</si>
  <si>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</si>
  <si>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</si>
  <si>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</si>
  <si>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</si>
  <si>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</si>
  <si>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</si>
  <si>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</si>
  <si>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</si>
  <si>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</si>
  <si>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</si>
  <si>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</si>
  <si>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</si>
  <si>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</si>
  <si>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</si>
  <si>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</si>
  <si>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</si>
  <si>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</si>
  <si>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</si>
  <si>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</si>
  <si>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</si>
  <si>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</si>
  <si>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</si>
  <si>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</si>
  <si>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</si>
  <si>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</si>
  <si>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</si>
  <si>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</si>
  <si>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</si>
  <si>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</si>
  <si>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</si>
  <si>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</si>
  <si>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</si>
  <si>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</si>
  <si>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</si>
  <si>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</si>
  <si>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</si>
  <si>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</si>
  <si>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</si>
  <si>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</si>
  <si>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</si>
  <si>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</si>
  <si>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</si>
  <si>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</si>
  <si>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</si>
  <si>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</si>
  <si>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</si>
  <si>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</si>
  <si>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</si>
  <si>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</si>
  <si>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</si>
  <si>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</si>
  <si>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</si>
  <si>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</si>
  <si>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</si>
  <si>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</si>
  <si>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</si>
  <si>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</si>
  <si>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</si>
  <si>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</si>
  <si>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</si>
  <si>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</si>
  <si>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</si>
  <si>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</si>
  <si>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</si>
  <si>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</si>
  <si>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</si>
  <si>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</si>
  <si>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</si>
  <si>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</si>
  <si>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</si>
  <si>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</si>
  <si>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</si>
  <si>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</si>
  <si>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</si>
  <si>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</si>
  <si>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</si>
  <si>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</si>
  <si>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</si>
  <si>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</si>
  <si>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</si>
  <si>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</si>
  <si>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</si>
  <si>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</si>
  <si>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</si>
  <si>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</si>
  <si>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</si>
  <si>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</si>
  <si>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</si>
  <si>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</si>
  <si>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</si>
  <si>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</si>
  <si>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</si>
  <si>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</si>
  <si>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</si>
  <si>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</si>
  <si>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</si>
  <si>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</si>
  <si>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</si>
  <si>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</si>
  <si>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</si>
  <si>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</si>
  <si>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</si>
  <si>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</si>
  <si>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</si>
  <si>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</si>
  <si>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</si>
  <si>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</si>
  <si>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</si>
  <si>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</si>
  <si>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</si>
  <si>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</si>
  <si>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</si>
  <si>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</si>
  <si>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</si>
  <si>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</si>
  <si>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</si>
  <si>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</si>
  <si>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</si>
  <si>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</si>
  <si>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</si>
  <si>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</si>
  <si>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</si>
  <si>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</si>
  <si>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</si>
  <si>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</si>
  <si>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</si>
  <si>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</si>
  <si>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</si>
  <si>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</si>
  <si>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</si>
  <si>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</si>
  <si>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</si>
  <si>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</si>
  <si>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</si>
  <si>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</si>
  <si>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</si>
  <si>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</si>
  <si>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</si>
  <si>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</si>
  <si>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</si>
  <si>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</si>
  <si>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</si>
  <si>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</si>
  <si>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</si>
  <si>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</si>
  <si>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</si>
  <si>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</si>
  <si>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</si>
  <si>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</si>
  <si>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</si>
  <si>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</si>
  <si>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</si>
  <si>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</si>
  <si>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</si>
  <si>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</si>
  <si>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</si>
  <si>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</si>
  <si>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</si>
  <si>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</si>
  <si>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</si>
  <si>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</si>
  <si>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</si>
  <si>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</si>
  <si>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</si>
  <si>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</si>
  <si>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</si>
  <si>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</si>
  <si>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</si>
  <si>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</si>
  <si>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</si>
  <si>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</si>
  <si>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</si>
  <si>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</si>
  <si>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</si>
  <si>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</si>
  <si>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</si>
  <si>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</si>
  <si>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</si>
  <si>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</si>
  <si>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</si>
  <si>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</si>
  <si>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</si>
  <si>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</si>
  <si>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</si>
  <si>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</si>
  <si>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</si>
  <si>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</si>
  <si>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</si>
  <si>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</si>
  <si>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</si>
  <si>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</si>
  <si>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</si>
  <si>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</si>
  <si>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</si>
  <si>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</si>
  <si>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</si>
  <si>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</si>
  <si>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</si>
  <si>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</si>
  <si>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</si>
  <si>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</si>
  <si>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</si>
  <si>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</si>
  <si>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</si>
  <si>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</si>
  <si>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</si>
  <si>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</si>
  <si>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</si>
  <si>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</si>
  <si>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</si>
  <si>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</si>
  <si>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</si>
  <si>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</si>
  <si>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</si>
  <si>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</si>
  <si>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</si>
  <si>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</si>
  <si>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</si>
  <si>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</si>
  <si>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</si>
  <si>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</si>
  <si>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</si>
  <si>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</si>
  <si>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</si>
  <si>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</si>
  <si>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</si>
  <si>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</si>
  <si>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</si>
  <si>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</si>
  <si>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</si>
  <si>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</si>
  <si>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</si>
  <si>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</si>
  <si>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</si>
  <si>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</si>
  <si>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</si>
  <si>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</si>
  <si>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</si>
  <si>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</si>
  <si>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</si>
  <si>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</si>
  <si>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</si>
  <si>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</si>
  <si>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</si>
  <si>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</si>
  <si>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</si>
  <si>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</si>
  <si>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</si>
  <si>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</si>
  <si>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</si>
  <si>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</si>
  <si>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</si>
  <si>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</si>
  <si>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</si>
  <si>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</si>
  <si>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</si>
  <si>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</si>
  <si>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</si>
  <si>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</si>
  <si>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</si>
  <si>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</si>
  <si>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</si>
  <si>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</si>
  <si>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</si>
  <si>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</si>
  <si>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</si>
  <si>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</si>
  <si>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</si>
  <si>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</si>
  <si>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</si>
  <si>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</si>
  <si>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</si>
  <si>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</si>
  <si>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</si>
  <si>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</si>
  <si>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</si>
  <si>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</si>
  <si>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</si>
  <si>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</si>
  <si>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</si>
  <si>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</si>
  <si>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</si>
  <si>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</si>
  <si>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</si>
  <si>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</si>
  <si>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</si>
  <si>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</si>
  <si>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</si>
  <si>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</si>
  <si>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</si>
  <si>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</si>
  <si>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</si>
  <si>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</si>
  <si>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</si>
  <si>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</si>
  <si>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</si>
  <si>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</si>
  <si>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</si>
  <si>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</si>
  <si>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</si>
  <si>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</si>
  <si>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</si>
  <si>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</si>
  <si>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</si>
  <si>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</si>
  <si>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</si>
  <si>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</si>
  <si>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</si>
  <si>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</si>
  <si>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</si>
  <si>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</si>
  <si>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</si>
  <si>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</si>
  <si>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</si>
  <si>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</si>
  <si>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</si>
  <si>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</si>
  <si>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</si>
  <si>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</si>
  <si>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</si>
  <si>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</si>
  <si>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</si>
  <si>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</si>
  <si>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</si>
  <si>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</si>
  <si>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</si>
  <si>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</si>
  <si>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</si>
  <si>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</si>
  <si>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</si>
  <si>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</si>
  <si>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</si>
  <si>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</si>
  <si>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</si>
  <si>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</si>
  <si>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</si>
  <si>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</si>
  <si>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</si>
  <si>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</si>
  <si>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</si>
  <si>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</si>
  <si>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</si>
  <si>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</si>
  <si>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</si>
  <si>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</si>
  <si>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</si>
  <si>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</si>
  <si>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</si>
  <si>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</si>
  <si>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</si>
  <si>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</si>
  <si>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</si>
  <si>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</si>
  <si>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</si>
  <si>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</si>
  <si>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</si>
  <si>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</si>
  <si>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</si>
  <si>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</si>
  <si>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</si>
  <si>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</si>
  <si>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</si>
  <si>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</si>
  <si>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</si>
  <si>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</si>
  <si>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</si>
  <si>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</si>
  <si>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</si>
  <si>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</si>
  <si>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</si>
  <si>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</si>
  <si>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</si>
  <si>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</si>
  <si>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</si>
  <si>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</si>
  <si>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</si>
  <si>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</si>
  <si>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</si>
  <si>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</si>
  <si>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</si>
  <si>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</si>
  <si>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</si>
  <si>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</si>
  <si>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</si>
  <si>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</si>
  <si>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</si>
  <si>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</si>
  <si>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</si>
  <si>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</si>
  <si>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</si>
  <si>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</si>
  <si>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</si>
  <si>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</si>
  <si>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</si>
  <si>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</si>
  <si>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</si>
  <si>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</si>
  <si>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</si>
  <si>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</si>
  <si>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</si>
  <si>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</si>
  <si>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</si>
  <si>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</si>
  <si>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</si>
  <si>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</si>
  <si>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</si>
  <si>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</si>
  <si>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</si>
  <si>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</si>
  <si>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</si>
  <si>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</si>
  <si>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</si>
  <si>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</si>
  <si>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</si>
  <si>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</si>
  <si>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</si>
  <si>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</si>
  <si>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</si>
  <si>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</si>
  <si>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</si>
  <si>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</si>
  <si>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</si>
  <si>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</si>
  <si>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</si>
  <si>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</si>
  <si>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</si>
  <si>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</si>
  <si>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</si>
  <si>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</si>
  <si>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</si>
  <si>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</si>
  <si>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</si>
  <si>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</si>
  <si>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</si>
  <si>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</si>
  <si>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</si>
  <si>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</si>
  <si>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</si>
  <si>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</si>
  <si>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</si>
  <si>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</si>
  <si>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</si>
  <si>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</si>
  <si>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</si>
  <si>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</si>
  <si>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</si>
  <si>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</si>
  <si>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</si>
  <si>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</si>
  <si>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</si>
  <si>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</si>
  <si>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</si>
  <si>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</si>
  <si>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</si>
  <si>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</si>
  <si>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</si>
  <si>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</si>
  <si>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</si>
  <si>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</si>
  <si>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</si>
  <si>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</si>
  <si>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</si>
  <si>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</si>
  <si>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</si>
  <si>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</si>
  <si>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</si>
  <si>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</si>
  <si>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</si>
  <si>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</si>
  <si>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</si>
  <si>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</si>
  <si>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</si>
  <si>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</si>
  <si>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</si>
  <si>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</si>
  <si>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</si>
  <si>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</si>
  <si>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</si>
  <si>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</si>
  <si>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</si>
  <si>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</si>
  <si>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</si>
  <si>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</si>
  <si>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</si>
  <si>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</si>
  <si>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</si>
  <si>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</si>
  <si>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</si>
  <si>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</si>
  <si>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</si>
  <si>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</si>
  <si>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</si>
  <si>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</si>
  <si>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</si>
  <si>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</si>
  <si>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</si>
  <si>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</si>
  <si>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</si>
  <si>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</si>
  <si>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</si>
  <si>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</si>
  <si>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</si>
  <si>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</si>
  <si>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</si>
  <si>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</si>
  <si>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</si>
  <si>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</si>
  <si>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</si>
  <si>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</si>
  <si>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</si>
  <si>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</si>
  <si>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</si>
  <si>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</si>
  <si>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</si>
  <si>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</si>
  <si>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</si>
  <si>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</si>
  <si>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</si>
  <si>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</si>
  <si>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</si>
  <si>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</si>
  <si>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</si>
  <si>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</si>
  <si>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</si>
  <si>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</si>
  <si>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</si>
  <si>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</si>
  <si>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</si>
  <si>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</si>
  <si>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</si>
  <si>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</si>
  <si>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</si>
  <si>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</si>
  <si>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</si>
  <si>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</si>
  <si>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</si>
  <si>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</si>
  <si>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</si>
  <si>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</si>
  <si>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</si>
  <si>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</si>
  <si>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</si>
  <si>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</si>
  <si>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</si>
  <si>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</si>
  <si>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</si>
  <si>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</si>
  <si>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</si>
  <si>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</si>
  <si>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</si>
  <si>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</si>
  <si>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</si>
  <si>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</si>
  <si>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</si>
  <si>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</si>
  <si>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</si>
  <si>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</si>
  <si>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</si>
  <si>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</si>
  <si>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</si>
  <si>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</si>
  <si>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</si>
  <si>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</si>
  <si>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</si>
  <si>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</si>
  <si>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</si>
  <si>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</si>
  <si>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</si>
  <si>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</si>
  <si>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</si>
  <si>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</si>
  <si>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</si>
  <si>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</si>
  <si>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</si>
  <si>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</si>
  <si>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</si>
  <si>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</si>
  <si>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</si>
  <si>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</si>
  <si>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</si>
  <si>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</si>
  <si>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</si>
  <si>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</si>
  <si>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</si>
  <si>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</si>
  <si>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</si>
  <si>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</si>
  <si>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</si>
  <si>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</si>
  <si>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</si>
  <si>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</si>
  <si>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</si>
  <si>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</si>
  <si>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</si>
  <si>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</si>
  <si>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</si>
  <si>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</si>
  <si>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</si>
  <si>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</si>
  <si>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</si>
  <si>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</si>
  <si>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</si>
  <si>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</si>
  <si>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</si>
  <si>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</si>
  <si>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</si>
  <si>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</si>
  <si>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</si>
  <si>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</si>
  <si>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</si>
  <si>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</si>
  <si>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</si>
  <si>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</si>
  <si>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</si>
  <si>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</si>
  <si>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</si>
  <si>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</si>
  <si>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</si>
  <si>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</si>
  <si>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</si>
  <si>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</si>
  <si>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</si>
  <si>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</si>
  <si>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</si>
  <si>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</si>
  <si>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</si>
  <si>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</si>
  <si>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</si>
  <si>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</si>
  <si>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</si>
  <si>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</si>
  <si>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</si>
  <si>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</si>
  <si>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</si>
  <si>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</si>
  <si>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</si>
  <si>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</si>
  <si>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</si>
  <si>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</si>
  <si>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</si>
  <si>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</si>
  <si>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</si>
  <si>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</si>
  <si>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</si>
  <si>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</si>
  <si>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</si>
  <si>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</si>
  <si>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</si>
  <si>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</si>
  <si>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</si>
  <si>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</si>
  <si>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</si>
  <si>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</si>
  <si>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</si>
  <si>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</si>
  <si>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</si>
  <si>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</si>
  <si>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</si>
  <si>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</si>
  <si>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</si>
  <si>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</si>
  <si>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</si>
  <si>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</si>
  <si>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</si>
  <si>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</si>
  <si>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</si>
  <si>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</si>
  <si>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</si>
  <si>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</si>
  <si>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</si>
  <si>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</si>
  <si>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</si>
  <si>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</si>
  <si>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</si>
  <si>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</si>
  <si>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</si>
  <si>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</si>
  <si>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</si>
  <si>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</si>
  <si>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</si>
  <si>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</si>
  <si>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</si>
  <si>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</si>
  <si>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</si>
  <si>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</si>
  <si>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</si>
  <si>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</si>
  <si>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</si>
  <si>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</si>
  <si>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</si>
  <si>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</si>
  <si>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</si>
  <si>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</si>
  <si>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</si>
  <si>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</si>
  <si>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</si>
  <si>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</si>
  <si>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</si>
  <si>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</si>
  <si>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</si>
  <si>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</si>
  <si>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</si>
  <si>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</si>
  <si>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</si>
  <si>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</si>
  <si>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</si>
  <si>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</si>
  <si>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</si>
  <si>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</si>
  <si>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</si>
  <si>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</si>
  <si>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</si>
  <si>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</si>
  <si>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</si>
  <si>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</si>
  <si>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</si>
  <si>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</si>
  <si>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</si>
  <si>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</si>
  <si>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</si>
  <si>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</si>
  <si>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</si>
  <si>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</si>
  <si>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</si>
  <si>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</si>
  <si>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</si>
  <si>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</si>
  <si>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</si>
  <si>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</si>
  <si>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</si>
  <si>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</si>
  <si>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</si>
  <si>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</si>
  <si>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</si>
  <si>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</si>
  <si>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</si>
  <si>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</si>
  <si>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</si>
  <si>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</si>
  <si>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</si>
  <si>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</si>
  <si>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</si>
  <si>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</si>
  <si>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</si>
  <si>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</si>
  <si>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</si>
  <si>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</si>
  <si>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</si>
  <si>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</si>
  <si>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</si>
  <si>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</si>
  <si>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</si>
  <si>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</si>
  <si>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</si>
  <si>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</si>
  <si>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</si>
  <si>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</si>
  <si>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</si>
  <si>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</si>
  <si>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</si>
  <si>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</si>
  <si>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</si>
  <si>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</si>
  <si>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</si>
  <si>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</si>
  <si>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</si>
  <si>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</si>
  <si>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</si>
  <si>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</si>
  <si>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</si>
  <si>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</si>
  <si>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</si>
  <si>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</si>
  <si>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</si>
  <si>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</si>
  <si>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</si>
  <si>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</si>
  <si>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</si>
  <si>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</si>
  <si>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</si>
  <si>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</si>
  <si>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</si>
  <si>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</si>
  <si>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</si>
  <si>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</si>
  <si>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</si>
  <si>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</si>
  <si>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</si>
  <si>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</si>
  <si>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</si>
  <si>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</si>
  <si>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</si>
  <si>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</si>
  <si>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</si>
  <si>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</si>
  <si>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</si>
  <si>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</si>
  <si>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</si>
  <si>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</si>
  <si>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</si>
  <si>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</si>
  <si>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</si>
  <si>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</si>
  <si>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</si>
  <si>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</si>
  <si>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</si>
  <si>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</si>
  <si>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</si>
  <si>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</si>
  <si>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</si>
  <si>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</si>
  <si>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</si>
  <si>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</si>
  <si>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</si>
  <si>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</si>
  <si>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</si>
  <si>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</si>
  <si>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</si>
  <si>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</si>
  <si>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</si>
  <si>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</si>
  <si>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</si>
  <si>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</si>
  <si>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</si>
  <si>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</si>
  <si>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</si>
  <si>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</si>
  <si>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</si>
  <si>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</si>
  <si>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</si>
  <si>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</si>
  <si>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</si>
  <si>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</si>
  <si>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</si>
  <si>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</si>
  <si>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</si>
  <si>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</si>
  <si>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</si>
  <si>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</si>
  <si>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</si>
  <si>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</si>
  <si>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</si>
  <si>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</si>
  <si>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</si>
  <si>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</si>
  <si>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</si>
  <si>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</si>
  <si>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</si>
  <si>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</si>
  <si>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</si>
  <si>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</si>
  <si>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</si>
  <si>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</si>
  <si>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</si>
  <si>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</si>
  <si>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</si>
  <si>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</si>
  <si>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</si>
  <si>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</si>
  <si>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</si>
  <si>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</si>
  <si>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</si>
  <si>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</si>
  <si>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</si>
  <si>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</si>
  <si>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</si>
  <si>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</si>
  <si>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</si>
  <si>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</si>
  <si>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</si>
  <si>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</si>
  <si>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</si>
  <si>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</si>
  <si>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</si>
  <si>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</si>
  <si>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</si>
  <si>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</si>
  <si>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</si>
  <si>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</si>
  <si>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</si>
  <si>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</si>
  <si>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</si>
  <si>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</si>
  <si>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</si>
  <si>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</si>
  <si>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</si>
  <si>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</si>
  <si>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</si>
  <si>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</si>
  <si>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</si>
  <si>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</si>
  <si>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</si>
  <si>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</si>
  <si>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</si>
  <si>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</si>
  <si>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</si>
  <si>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</si>
  <si>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</si>
  <si>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</si>
  <si>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</si>
  <si>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</si>
  <si>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</si>
  <si>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</si>
  <si>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</si>
  <si>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</si>
  <si>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</si>
  <si>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</si>
  <si>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</si>
  <si>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</si>
  <si>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</si>
  <si>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</si>
  <si>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</si>
  <si>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</si>
  <si>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</si>
  <si>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</si>
  <si>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</si>
  <si>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</si>
  <si>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</si>
  <si>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</si>
  <si>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</si>
  <si>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</si>
  <si>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</si>
  <si>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</si>
  <si>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</si>
  <si>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</si>
  <si>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</si>
  <si>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</si>
  <si>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</si>
  <si>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</si>
  <si>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</si>
  <si>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</si>
  <si>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</si>
  <si>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</si>
  <si>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</si>
  <si>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</si>
  <si>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</si>
  <si>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</si>
  <si>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</si>
  <si>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</si>
  <si>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</si>
  <si>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</si>
  <si>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</si>
  <si>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</si>
  <si>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</si>
  <si>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</si>
  <si>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</si>
  <si>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</si>
  <si>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</si>
  <si>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</si>
  <si>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</si>
  <si>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</si>
  <si>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</si>
  <si>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</si>
  <si>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</si>
  <si>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</si>
  <si>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</si>
  <si>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</si>
  <si>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</si>
  <si>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</si>
  <si>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</si>
  <si>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</si>
  <si>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</si>
  <si>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</si>
  <si>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</si>
  <si>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</si>
  <si>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</si>
  <si>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</si>
  <si>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</si>
  <si>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</si>
  <si>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</si>
  <si>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</si>
  <si>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</si>
  <si>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</si>
  <si>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</si>
  <si>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</si>
  <si>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</si>
  <si>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</si>
  <si>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</si>
  <si>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</si>
  <si>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</si>
  <si>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</si>
  <si>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</si>
  <si>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</si>
  <si>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</si>
  <si>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</si>
  <si>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</si>
  <si>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</si>
  <si>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</si>
  <si>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</si>
  <si>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</si>
  <si>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</si>
  <si>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</si>
  <si>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</si>
  <si>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</si>
  <si>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</si>
  <si>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</si>
  <si>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</si>
  <si>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</si>
  <si>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</si>
  <si>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</si>
  <si>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</si>
  <si>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</si>
  <si>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</si>
  <si>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</si>
  <si>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</si>
  <si>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</si>
  <si>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</si>
  <si>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</si>
  <si>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</si>
  <si>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</si>
  <si>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</si>
  <si>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</si>
  <si>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</si>
  <si>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</si>
  <si>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</si>
  <si>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</si>
  <si>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</si>
  <si>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</si>
  <si>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</si>
  <si>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</si>
  <si>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</si>
  <si>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</si>
  <si>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</si>
  <si>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</si>
  <si>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</si>
  <si>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</si>
  <si>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</si>
  <si>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</si>
  <si>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</si>
  <si>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</si>
  <si>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</si>
  <si>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</si>
  <si>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</si>
  <si>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</si>
  <si>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</si>
  <si>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</si>
  <si>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</si>
  <si>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</si>
  <si>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</si>
  <si>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</si>
  <si>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</si>
  <si>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</si>
  <si>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</si>
  <si>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</si>
  <si>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</si>
  <si>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</si>
  <si>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</si>
  <si>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</si>
  <si>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</si>
  <si>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</si>
  <si>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</si>
  <si>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</si>
  <si>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</si>
  <si>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</si>
  <si>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</si>
  <si>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</si>
  <si>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</si>
  <si>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</si>
  <si>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</si>
  <si>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</si>
  <si>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</si>
  <si>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</si>
  <si>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</si>
  <si>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</si>
  <si>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</si>
  <si>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</si>
  <si>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</si>
  <si>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</si>
  <si>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</si>
  <si>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</si>
  <si>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</si>
  <si>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</si>
  <si>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</si>
  <si>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</si>
  <si>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</si>
  <si>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</si>
  <si>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</si>
  <si>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</si>
  <si>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</si>
  <si>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</si>
  <si>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</si>
  <si>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</si>
  <si>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</si>
  <si>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</si>
  <si>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</si>
  <si>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</si>
  <si>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</si>
  <si>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</si>
  <si>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</si>
  <si>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</si>
  <si>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</si>
  <si>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</si>
  <si>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</si>
  <si>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</si>
  <si>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</si>
  <si>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</si>
  <si>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</si>
  <si>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</si>
  <si>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</si>
  <si>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</si>
  <si>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</si>
  <si>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</si>
  <si>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</si>
  <si>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</si>
  <si>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</si>
  <si>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</si>
  <si>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</si>
  <si>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</si>
  <si>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</si>
  <si>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</si>
  <si>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</si>
  <si>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</si>
  <si>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</si>
  <si>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</si>
  <si>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</si>
  <si>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</si>
  <si>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</si>
  <si>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</si>
  <si>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</si>
  <si>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</si>
  <si>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</si>
  <si>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</si>
  <si>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</si>
  <si>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</si>
  <si>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</si>
  <si>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</si>
  <si>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</si>
  <si>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</si>
  <si>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</si>
  <si>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</si>
  <si>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</si>
  <si>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</si>
  <si>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</si>
  <si>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</si>
  <si>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</si>
  <si>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</si>
  <si>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</si>
  <si>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</si>
  <si>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</si>
  <si>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</si>
  <si>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</si>
  <si>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</si>
  <si>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</si>
  <si>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</si>
  <si>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</si>
  <si>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</si>
  <si>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</si>
  <si>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</si>
  <si>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</si>
  <si>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</si>
  <si>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</si>
  <si>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</si>
  <si>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</si>
  <si>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</si>
  <si>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</si>
  <si>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</si>
  <si>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</si>
  <si>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</si>
  <si>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</si>
  <si>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</si>
  <si>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</si>
  <si>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</si>
  <si>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</si>
  <si>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</si>
  <si>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</si>
  <si>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</si>
  <si>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</si>
  <si>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</si>
  <si>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</si>
  <si>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</si>
  <si>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</si>
  <si>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</si>
  <si>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</si>
  <si>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</si>
  <si>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</si>
  <si>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</si>
  <si>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</si>
  <si>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</si>
  <si>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</si>
  <si>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</si>
  <si>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</si>
  <si>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</si>
  <si>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</si>
  <si>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</si>
  <si>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</si>
  <si>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</si>
  <si>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</si>
  <si>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</si>
  <si>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</si>
  <si>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</si>
  <si>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</si>
  <si>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</si>
  <si>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</si>
  <si>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</si>
  <si>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</si>
  <si>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</si>
  <si>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</si>
  <si>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</si>
  <si>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</si>
  <si>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</si>
  <si>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</si>
  <si>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</si>
  <si>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</si>
  <si>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</si>
  <si>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</si>
  <si>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</si>
  <si>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</si>
  <si>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</si>
  <si>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</si>
  <si>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</si>
  <si>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</si>
  <si>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</si>
  <si>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</si>
  <si>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</si>
  <si>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</si>
  <si>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</si>
  <si>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</si>
  <si>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</si>
  <si>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</si>
  <si>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</si>
  <si>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</si>
  <si>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</si>
  <si>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</si>
  <si>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</si>
  <si>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</si>
  <si>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</si>
  <si>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</si>
  <si>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</si>
  <si>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</si>
  <si>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</si>
  <si>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</si>
  <si>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</si>
  <si>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</si>
  <si>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</si>
  <si>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</si>
  <si>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</si>
  <si>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</si>
  <si>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</si>
  <si>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</si>
  <si>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</si>
  <si>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</si>
  <si>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</si>
  <si>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</si>
  <si>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</si>
  <si>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</si>
  <si>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</si>
  <si>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</si>
  <si>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</si>
  <si>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</si>
  <si>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</si>
  <si>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</si>
  <si>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</si>
  <si>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</si>
  <si>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</si>
  <si>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</si>
  <si>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</si>
  <si>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</si>
  <si>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</si>
  <si>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</si>
  <si>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</si>
  <si>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</si>
  <si>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</si>
  <si>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</si>
  <si>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</si>
  <si>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</si>
  <si>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</si>
  <si>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</si>
  <si>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</si>
  <si>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</si>
  <si>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</si>
  <si>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</si>
  <si>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</si>
  <si>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</si>
  <si>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</si>
  <si>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</si>
  <si>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</si>
  <si>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</si>
  <si>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</si>
  <si>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</si>
  <si>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</si>
  <si>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</si>
  <si>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</si>
  <si>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</si>
  <si>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</si>
  <si>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</si>
  <si>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</si>
  <si>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</si>
  <si>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</si>
  <si>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</si>
  <si>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</si>
  <si>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</si>
  <si>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</si>
  <si>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</si>
  <si>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</si>
  <si>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</si>
  <si>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</si>
  <si>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</si>
  <si>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</si>
  <si>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</si>
  <si>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</si>
  <si>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</si>
  <si>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</si>
  <si>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</si>
  <si>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</si>
  <si>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</si>
  <si>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</si>
  <si>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</si>
  <si>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</si>
  <si>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</si>
  <si>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</si>
  <si>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</si>
  <si>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</si>
  <si>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</si>
  <si>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</si>
  <si>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</si>
  <si>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</si>
  <si>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</si>
  <si>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</si>
  <si>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</si>
  <si>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</si>
  <si>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</si>
  <si>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</si>
  <si>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</si>
  <si>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</si>
  <si>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</si>
  <si>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</si>
  <si>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</si>
  <si>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</si>
  <si>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</si>
  <si>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</si>
  <si>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</si>
  <si>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</si>
  <si>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</si>
  <si>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</si>
  <si>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</si>
  <si>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</si>
  <si>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</si>
  <si>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</si>
  <si>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</si>
  <si>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</si>
  <si>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</si>
  <si>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</si>
  <si>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</si>
  <si>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</si>
  <si>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</si>
  <si>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</si>
  <si>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</si>
  <si>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</si>
  <si>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</si>
  <si>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</si>
  <si>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</si>
  <si>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</si>
  <si>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</si>
  <si>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</si>
  <si>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</si>
  <si>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</si>
  <si>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</si>
  <si>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</si>
  <si>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</si>
  <si>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</si>
  <si>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</si>
  <si>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</si>
  <si>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</si>
  <si>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</si>
  <si>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</si>
  <si>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</si>
  <si>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</si>
  <si>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</si>
  <si>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</si>
  <si>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</si>
  <si>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</si>
  <si>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</si>
  <si>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</si>
  <si>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</si>
  <si>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</si>
  <si>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</si>
  <si>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</si>
  <si>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</si>
  <si>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</si>
  <si>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</si>
  <si>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</si>
  <si>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</si>
  <si>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</si>
  <si>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</si>
  <si>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</si>
  <si>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</si>
  <si>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</si>
  <si>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</si>
  <si>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</si>
  <si>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</si>
  <si>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</si>
  <si>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</si>
  <si>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</si>
  <si>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</si>
  <si>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</si>
  <si>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</si>
  <si>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</si>
  <si>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</si>
  <si>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</si>
  <si>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</si>
  <si>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</si>
  <si>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</si>
  <si>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</si>
  <si>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</si>
  <si>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</si>
  <si>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</si>
  <si>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</si>
  <si>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</si>
  <si>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</si>
  <si>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</si>
  <si>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</si>
  <si>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</si>
  <si>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</si>
  <si>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</si>
  <si>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</si>
  <si>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</si>
  <si>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</si>
  <si>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</si>
  <si>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</si>
  <si>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</si>
  <si>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</si>
  <si>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</si>
  <si>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</si>
  <si>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</si>
  <si>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</si>
  <si>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</si>
  <si>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</si>
  <si>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</si>
  <si>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</si>
  <si>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</si>
  <si>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</si>
  <si>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</si>
  <si>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</si>
  <si>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</si>
  <si>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</si>
  <si>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</si>
  <si>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</si>
  <si>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</si>
  <si>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</si>
  <si>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</si>
  <si>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</si>
  <si>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</si>
  <si>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</si>
  <si>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</si>
  <si>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</si>
  <si>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</si>
  <si>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</si>
  <si>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</si>
  <si>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</si>
  <si>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</si>
  <si>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</si>
  <si>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</si>
  <si>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</si>
  <si>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</si>
  <si>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</si>
  <si>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</si>
  <si>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</si>
  <si>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</si>
  <si>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</si>
  <si>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</si>
  <si>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</si>
  <si>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</si>
  <si>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</si>
  <si>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</si>
  <si>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</si>
  <si>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</si>
  <si>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</si>
  <si>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</si>
  <si>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</si>
  <si>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</si>
  <si>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</si>
  <si>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</si>
  <si>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</si>
  <si>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</si>
  <si>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</si>
  <si>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</si>
  <si>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</si>
  <si>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</si>
  <si>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</si>
  <si>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</si>
  <si>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</si>
  <si>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</si>
  <si>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</si>
  <si>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</si>
  <si>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</si>
  <si>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</si>
  <si>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</si>
  <si>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</si>
  <si>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</si>
  <si>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</si>
  <si>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</si>
  <si>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</si>
  <si>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</si>
  <si>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</si>
  <si>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</si>
  <si>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</si>
  <si>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</si>
  <si>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</si>
  <si>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</si>
  <si>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</si>
  <si>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</si>
  <si>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</si>
  <si>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</si>
  <si>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</si>
  <si>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</si>
  <si>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</si>
  <si>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</si>
  <si>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</si>
  <si>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</si>
  <si>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</si>
  <si>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</si>
  <si>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</si>
  <si>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</si>
  <si>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</si>
  <si>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</si>
  <si>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</si>
  <si>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</si>
  <si>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</si>
  <si>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</si>
  <si>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</si>
  <si>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</si>
  <si>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</si>
  <si>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</si>
  <si>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</si>
  <si>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</si>
  <si>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</si>
  <si>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</si>
  <si>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</si>
  <si>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</si>
  <si>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</si>
  <si>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</si>
  <si>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</si>
  <si>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</si>
  <si>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</si>
  <si>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</si>
  <si>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</si>
  <si>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</si>
  <si>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</si>
  <si>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</si>
  <si>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</si>
  <si>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</si>
  <si>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</si>
  <si>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</si>
  <si>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</si>
  <si>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</si>
  <si>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</si>
  <si>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</si>
  <si>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</si>
  <si>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</si>
  <si>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</si>
  <si>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</si>
  <si>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</si>
  <si>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</si>
  <si>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</si>
  <si>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</si>
  <si>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</si>
  <si>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</si>
  <si>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</si>
  <si>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</si>
  <si>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</si>
  <si>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</si>
  <si>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</si>
  <si>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</si>
  <si>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</si>
  <si>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</si>
  <si>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</si>
  <si>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</si>
  <si>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</si>
  <si>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</si>
  <si>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</si>
  <si>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</si>
  <si>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</si>
  <si>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</si>
  <si>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</si>
  <si>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</si>
  <si>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</si>
  <si>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</si>
  <si>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</si>
  <si>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</si>
  <si>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</si>
  <si>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</si>
  <si>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</si>
  <si>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</si>
  <si>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</si>
  <si>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</si>
  <si>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</si>
  <si>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</si>
  <si>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</si>
  <si>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</si>
  <si>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</si>
  <si>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</si>
  <si>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</si>
  <si>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</si>
  <si>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</si>
  <si>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</si>
  <si>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</si>
  <si>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</si>
  <si>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</si>
  <si>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</si>
  <si>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</si>
  <si>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</si>
  <si>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</si>
  <si>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</si>
  <si>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</si>
  <si>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</si>
  <si>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</si>
  <si>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</si>
  <si>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</si>
  <si>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</si>
  <si>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</si>
  <si>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</si>
  <si>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</si>
  <si>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</si>
  <si>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</si>
  <si>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</si>
  <si>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</si>
  <si>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</si>
  <si>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</si>
  <si>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</si>
  <si>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</si>
  <si>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</si>
  <si>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</si>
  <si>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</si>
  <si>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</si>
  <si>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</si>
  <si>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</si>
  <si>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</si>
  <si>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</si>
  <si>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</si>
  <si>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</si>
  <si>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</si>
  <si>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</si>
  <si>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</si>
  <si>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</si>
  <si>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</si>
  <si>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</si>
  <si>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</si>
  <si>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</si>
  <si>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</si>
  <si>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</si>
  <si>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</si>
  <si>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</si>
  <si>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</si>
  <si>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</si>
  <si>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</si>
  <si>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</si>
  <si>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</si>
  <si>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</si>
  <si>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</si>
  <si>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</si>
  <si>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</si>
  <si>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</si>
  <si>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</si>
  <si>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</si>
  <si>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</si>
  <si>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</si>
  <si>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</si>
  <si>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</si>
  <si>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</si>
  <si>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</si>
  <si>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</si>
  <si>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</si>
  <si>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</si>
  <si>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</si>
  <si>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</si>
  <si>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</si>
  <si>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</si>
  <si>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</si>
  <si>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</si>
  <si>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</si>
  <si>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</si>
  <si>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</si>
  <si>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</si>
  <si>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</si>
  <si>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</si>
  <si>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</si>
  <si>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</si>
  <si>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</si>
  <si>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</si>
  <si>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</si>
  <si>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</si>
  <si>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</si>
  <si>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</si>
  <si>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</si>
  <si>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</si>
  <si>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</si>
  <si>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</si>
  <si>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</si>
  <si>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</si>
  <si>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</si>
  <si>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</si>
  <si>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</si>
  <si>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</si>
  <si>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</si>
  <si>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</si>
  <si>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</si>
  <si>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</si>
  <si>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</si>
  <si>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</si>
  <si>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</si>
  <si>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</si>
  <si>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</si>
  <si>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</si>
  <si>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</si>
  <si>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</si>
  <si>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</si>
  <si>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</si>
  <si>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</si>
  <si>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</si>
  <si>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</si>
  <si>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</si>
  <si>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</si>
  <si>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</si>
  <si>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</si>
  <si>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</si>
  <si>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</si>
  <si>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</si>
  <si>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</si>
  <si>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</si>
  <si>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</si>
  <si>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</si>
  <si>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</si>
  <si>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</si>
  <si>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</si>
  <si>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</si>
  <si>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</si>
  <si>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</si>
  <si>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</si>
  <si>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</si>
  <si>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</si>
  <si>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</si>
  <si>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</si>
  <si>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</si>
  <si>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</si>
  <si>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</si>
  <si>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</si>
  <si>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</si>
  <si>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</si>
  <si>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</si>
  <si>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</si>
  <si>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</si>
  <si>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</si>
  <si>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</si>
  <si>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</si>
  <si>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</si>
  <si>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</si>
  <si>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</si>
  <si>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</si>
  <si>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</si>
  <si>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</si>
  <si>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</si>
  <si>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</si>
  <si>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</si>
  <si>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</si>
  <si>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</si>
  <si>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</si>
  <si>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</si>
  <si>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</si>
  <si>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</si>
  <si>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</si>
  <si>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</si>
  <si>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</si>
  <si>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</si>
  <si>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</si>
  <si>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</si>
  <si>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</si>
  <si>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</si>
  <si>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</si>
  <si>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</si>
  <si>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</si>
  <si>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</si>
  <si>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</si>
  <si>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</si>
  <si>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</si>
  <si>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</si>
  <si>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</si>
  <si>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</si>
  <si>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</si>
  <si>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</si>
  <si>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</si>
  <si>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</si>
  <si>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</si>
  <si>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</si>
  <si>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</si>
  <si>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</si>
  <si>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</si>
  <si>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</si>
  <si>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</si>
  <si>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</si>
  <si>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</si>
  <si>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</si>
  <si>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</si>
  <si>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</si>
  <si>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</si>
  <si>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</si>
  <si>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</si>
  <si>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</si>
  <si>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</si>
  <si>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</si>
  <si>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</si>
  <si>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</si>
  <si>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</si>
  <si>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</si>
  <si>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</si>
  <si>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</si>
  <si>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</si>
  <si>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</si>
  <si>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</si>
  <si>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</si>
  <si>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</si>
  <si>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</si>
  <si>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</si>
  <si>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</si>
  <si>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</si>
  <si>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</si>
  <si>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</si>
  <si>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</si>
  <si>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</si>
  <si>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</si>
  <si>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</si>
  <si>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</si>
  <si>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</si>
  <si>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</si>
  <si>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</si>
  <si>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</si>
  <si>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</si>
  <si>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</si>
  <si>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</si>
  <si>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</si>
  <si>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</si>
  <si>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</si>
  <si>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</si>
  <si>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</si>
  <si>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</si>
  <si>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</si>
  <si>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</si>
  <si>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</si>
  <si>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</si>
  <si>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</si>
  <si>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</si>
  <si>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</si>
  <si>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</si>
  <si>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</si>
  <si>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</si>
  <si>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</si>
  <si>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</si>
  <si>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</si>
  <si>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</si>
  <si>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</si>
  <si>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</si>
  <si>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</si>
  <si>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</si>
  <si>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</si>
  <si>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</si>
  <si>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</si>
  <si>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</si>
  <si>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</si>
  <si>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</si>
  <si>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</si>
  <si>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</si>
  <si>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</si>
  <si>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</si>
  <si>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</si>
  <si>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</si>
  <si>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</si>
  <si>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</si>
  <si>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</si>
  <si>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</si>
  <si>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</si>
  <si>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</si>
  <si>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</si>
  <si>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</si>
  <si>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</si>
  <si>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</si>
  <si>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</si>
  <si>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</si>
  <si>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</si>
  <si>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</si>
  <si>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</si>
  <si>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</si>
  <si>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</si>
  <si>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</si>
  <si>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</si>
  <si>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</si>
  <si>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</si>
  <si>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</si>
  <si>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</si>
  <si>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</si>
  <si>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</si>
  <si>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</si>
  <si>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</si>
  <si>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</si>
  <si>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</si>
  <si>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</si>
  <si>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</si>
  <si>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</si>
  <si>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</si>
  <si>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</si>
  <si>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</si>
  <si>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</si>
  <si>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</si>
  <si>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</si>
  <si>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</si>
  <si>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</si>
  <si>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</si>
  <si>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</si>
  <si>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</si>
  <si>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</si>
  <si>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</si>
  <si>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</si>
  <si>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</si>
  <si>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</si>
  <si>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</si>
  <si>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</si>
  <si>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</si>
  <si>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</si>
  <si>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</si>
  <si>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</si>
  <si>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</si>
  <si>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</si>
  <si>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</si>
  <si>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</si>
  <si>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</si>
  <si>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</si>
  <si>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</si>
  <si>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</si>
  <si>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</si>
  <si>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</si>
  <si>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</si>
  <si>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</si>
  <si>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</si>
  <si>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</si>
  <si>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</si>
  <si>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</si>
  <si>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</si>
  <si>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</si>
  <si>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</si>
  <si>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</si>
  <si>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</si>
  <si>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</si>
  <si>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</si>
  <si>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</si>
  <si>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</si>
  <si>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</si>
  <si>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</si>
  <si>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</si>
  <si>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</si>
  <si>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</si>
  <si>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</si>
  <si>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</si>
  <si>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</si>
  <si>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</si>
  <si>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</si>
  <si>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</si>
  <si>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</si>
  <si>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</si>
  <si>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</si>
  <si>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</si>
  <si>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</si>
  <si>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</si>
  <si>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</si>
  <si>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</si>
  <si>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</si>
  <si>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</si>
  <si>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</si>
  <si>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</si>
  <si>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</si>
  <si>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</si>
  <si>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</si>
  <si>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</si>
  <si>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</si>
  <si>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</si>
  <si>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</si>
  <si>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</si>
  <si>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</si>
  <si>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</si>
  <si>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</si>
  <si>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</si>
  <si>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</si>
  <si>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</si>
  <si>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</si>
  <si>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</si>
  <si>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</si>
  <si>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</si>
  <si>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</si>
  <si>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</si>
  <si>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</si>
  <si>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</si>
  <si>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</si>
  <si>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</si>
  <si>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</si>
  <si>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</si>
  <si>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</si>
  <si>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</si>
  <si>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</si>
  <si>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</si>
  <si>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</si>
  <si>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</si>
  <si>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</si>
  <si>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</si>
  <si>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</si>
  <si>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</si>
  <si>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</si>
  <si>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</si>
  <si>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</si>
  <si>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</si>
  <si>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</si>
  <si>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</si>
  <si>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</si>
  <si>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</si>
  <si>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</si>
  <si>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</si>
  <si>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</si>
  <si>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</si>
  <si>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</si>
  <si>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</si>
  <si>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</si>
  <si>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</si>
  <si>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</si>
  <si>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</si>
  <si>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</si>
  <si>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</si>
  <si>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</si>
  <si>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</si>
  <si>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</si>
  <si>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</si>
  <si>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</si>
  <si>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</si>
  <si>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</si>
  <si>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</si>
  <si>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</si>
  <si>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</si>
  <si>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</si>
  <si>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</si>
  <si>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</si>
  <si>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</si>
  <si>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</si>
  <si>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</si>
  <si>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</si>
  <si>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</si>
  <si>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</si>
  <si>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</si>
  <si>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</si>
  <si>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</si>
  <si>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</si>
  <si>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</si>
  <si>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</si>
  <si>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</si>
  <si>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</si>
  <si>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</si>
  <si>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</si>
  <si>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</si>
  <si>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</si>
  <si>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</si>
  <si>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</si>
  <si>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</si>
  <si>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</si>
  <si>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</si>
  <si>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</si>
  <si>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</si>
  <si>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</si>
  <si>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</si>
  <si>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</si>
  <si>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</si>
  <si>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</si>
  <si>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</si>
  <si>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</si>
  <si>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</si>
  <si>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</si>
  <si>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</si>
  <si>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</si>
  <si>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</si>
  <si>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</si>
  <si>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</si>
  <si>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</si>
  <si>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</si>
  <si>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</si>
  <si>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</si>
  <si>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</si>
  <si>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</si>
  <si>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</si>
  <si>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</si>
  <si>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</si>
  <si>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</si>
  <si>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</si>
  <si>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</si>
  <si>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</si>
  <si>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</si>
  <si>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</si>
  <si>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</si>
  <si>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</si>
  <si>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</si>
  <si>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</si>
  <si>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</si>
  <si>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</si>
  <si>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</si>
  <si>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</si>
  <si>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</si>
  <si>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</si>
  <si>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</si>
  <si>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</si>
  <si>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</si>
  <si>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</si>
  <si>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</si>
  <si>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</si>
  <si>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</si>
  <si>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</si>
  <si>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</si>
  <si>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</si>
  <si>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</si>
  <si>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</si>
  <si>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</si>
  <si>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</si>
  <si>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</si>
  <si>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</si>
  <si>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</si>
  <si>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</si>
  <si>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</si>
  <si>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</si>
  <si>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</si>
  <si>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</si>
  <si>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</si>
  <si>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</si>
  <si>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</si>
  <si>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</si>
  <si>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</si>
  <si>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</si>
  <si>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</si>
  <si>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</si>
  <si>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</si>
  <si>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</si>
  <si>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</si>
  <si>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</si>
  <si>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</si>
  <si>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</si>
  <si>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</si>
  <si>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</si>
  <si>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</si>
  <si>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</si>
  <si>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</si>
  <si>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</si>
  <si>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</si>
  <si>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</si>
  <si>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</si>
  <si>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</si>
  <si>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</si>
  <si>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</si>
  <si>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</si>
  <si>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</si>
  <si>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</si>
  <si>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</si>
  <si>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</si>
  <si>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</si>
  <si>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</si>
  <si>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</si>
  <si>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</si>
  <si>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</si>
  <si>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</si>
  <si>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</si>
  <si>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</si>
  <si>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</si>
  <si>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</si>
  <si>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</si>
  <si>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</si>
  <si>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</si>
  <si>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</si>
  <si>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</si>
  <si>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</si>
  <si>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</si>
  <si>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</si>
  <si>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</si>
  <si>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</si>
  <si>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</si>
  <si>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</si>
  <si>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</si>
  <si>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</si>
  <si>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</si>
  <si>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</si>
  <si>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</si>
  <si>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</si>
  <si>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</si>
  <si>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</si>
  <si>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</si>
  <si>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</si>
  <si>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</si>
  <si>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</si>
  <si>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</si>
  <si>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</si>
  <si>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</si>
  <si>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</si>
  <si>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</si>
  <si>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</si>
  <si>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</si>
  <si>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</si>
  <si>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</si>
  <si>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</si>
  <si>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</si>
  <si>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</si>
  <si>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</si>
  <si>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</si>
  <si>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</si>
  <si>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</si>
  <si>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</si>
  <si>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</si>
  <si>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</si>
  <si>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</si>
  <si>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</si>
  <si>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</si>
  <si>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</si>
  <si>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</si>
  <si>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</si>
  <si>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</si>
  <si>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</si>
  <si>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</si>
  <si>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</si>
  <si>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</si>
  <si>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</si>
  <si>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</si>
  <si>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</si>
  <si>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</si>
  <si>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</si>
  <si>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</si>
  <si>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</si>
  <si>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</si>
  <si>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</si>
  <si>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</si>
  <si>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</si>
  <si>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</si>
  <si>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</si>
  <si>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</si>
  <si>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</si>
  <si>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</si>
  <si>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</si>
  <si>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</si>
  <si>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</si>
  <si>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</si>
  <si>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</si>
  <si>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</si>
  <si>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</si>
  <si>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</si>
  <si>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</si>
  <si>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</si>
  <si>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</si>
  <si>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</si>
  <si>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</si>
  <si>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</si>
  <si>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</si>
  <si>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</si>
  <si>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</si>
  <si>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</si>
  <si>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</si>
  <si>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</si>
  <si>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</si>
  <si>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</si>
  <si>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</si>
  <si>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</si>
  <si>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</si>
  <si>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</si>
  <si>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</si>
  <si>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</si>
  <si>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</si>
  <si>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</si>
  <si>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</si>
  <si>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</si>
  <si>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</si>
  <si>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</si>
  <si>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</si>
  <si>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</si>
  <si>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</si>
  <si>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</si>
  <si>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</si>
  <si>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</si>
  <si>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</si>
  <si>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</si>
  <si>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</si>
  <si>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</si>
  <si>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</si>
  <si>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</si>
  <si>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</si>
  <si>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</si>
  <si>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</si>
  <si>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</si>
  <si>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</si>
  <si>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</si>
  <si>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</si>
  <si>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</si>
  <si>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</si>
  <si>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</si>
  <si>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</si>
  <si>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</si>
  <si>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</si>
  <si>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</si>
  <si>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</si>
  <si>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</si>
  <si>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</si>
  <si>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</si>
  <si>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</si>
  <si>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</si>
  <si>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</si>
  <si>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</si>
  <si>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</si>
  <si>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</si>
  <si>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</si>
  <si>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</si>
  <si>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</si>
  <si>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</si>
  <si>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</si>
  <si>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</si>
  <si>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</si>
  <si>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</si>
  <si>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</si>
  <si>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</si>
  <si>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</si>
  <si>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</si>
  <si>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</si>
  <si>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</si>
  <si>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</si>
  <si>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</si>
  <si>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</si>
  <si>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</si>
  <si>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</si>
  <si>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</si>
  <si>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</si>
  <si>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</si>
  <si>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</si>
  <si>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</si>
  <si>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</si>
  <si>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</si>
  <si>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</si>
  <si>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</si>
  <si>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</si>
  <si>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</si>
  <si>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</si>
  <si>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</si>
  <si>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</si>
  <si>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</si>
  <si>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</si>
  <si>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</si>
  <si>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</si>
  <si>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</si>
  <si>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</si>
  <si>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</si>
  <si>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</si>
  <si>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</si>
  <si>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</si>
  <si>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</si>
  <si>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</si>
  <si>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</si>
  <si>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</si>
  <si>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</si>
  <si>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</si>
  <si>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</si>
  <si>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</si>
  <si>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</si>
  <si>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</si>
  <si>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</si>
  <si>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</si>
  <si>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</si>
  <si>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</si>
  <si>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</si>
  <si>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</si>
  <si>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</si>
  <si>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</si>
  <si>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</si>
  <si>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</si>
  <si>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</si>
  <si>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</si>
  <si>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</si>
  <si>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</si>
  <si>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</si>
  <si>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</si>
  <si>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</si>
  <si>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</si>
  <si>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</si>
  <si>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</si>
  <si>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</si>
  <si>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</si>
  <si>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</si>
  <si>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</si>
  <si>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</si>
  <si>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</si>
  <si>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</si>
  <si>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</si>
  <si>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</si>
  <si>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</si>
  <si>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</si>
  <si>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</si>
  <si>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</si>
  <si>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</si>
  <si>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</si>
  <si>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</si>
  <si>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</si>
  <si>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</si>
  <si>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</si>
  <si>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</si>
  <si>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</si>
  <si>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</si>
  <si>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</si>
  <si>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</si>
  <si>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</si>
  <si>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</si>
  <si>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</si>
  <si>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</si>
  <si>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</si>
  <si>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</si>
  <si>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</si>
  <si>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</si>
  <si>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</si>
  <si>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</si>
  <si>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</si>
  <si>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</si>
  <si>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</si>
  <si>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</si>
  <si>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</si>
  <si>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</si>
  <si>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</si>
  <si>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</si>
  <si>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</si>
  <si>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</si>
  <si>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</si>
  <si>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</si>
  <si>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</si>
  <si>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</si>
  <si>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</si>
  <si>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</si>
  <si>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</si>
  <si>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</si>
  <si>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</si>
  <si>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</si>
  <si>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</si>
  <si>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</si>
  <si>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</si>
  <si>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</si>
  <si>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</si>
  <si>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</si>
  <si>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</si>
  <si>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</si>
  <si>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</si>
  <si>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</si>
  <si>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</si>
  <si>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</si>
  <si>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</si>
  <si>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</si>
  <si>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</si>
  <si>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</si>
  <si>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</si>
  <si>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</si>
  <si>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</si>
  <si>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</si>
  <si>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</si>
  <si>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</si>
  <si>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</si>
  <si>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</si>
  <si>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</si>
  <si>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</si>
  <si>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</si>
  <si>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</si>
  <si>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</si>
  <si>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</si>
  <si>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</si>
  <si>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</si>
  <si>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</si>
  <si>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</si>
  <si>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</si>
  <si>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</si>
  <si>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</si>
  <si>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</si>
  <si>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</si>
  <si>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</si>
  <si>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</si>
  <si>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</si>
  <si>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</si>
  <si>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</si>
  <si>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</si>
  <si>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</si>
  <si>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</si>
  <si>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</si>
  <si>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</si>
  <si>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</si>
  <si>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</si>
  <si>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</si>
  <si>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</si>
  <si>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</si>
  <si>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</si>
  <si>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</si>
  <si>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</si>
  <si>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</si>
  <si>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</si>
  <si>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</si>
  <si>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</si>
  <si>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</si>
  <si>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</si>
  <si>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</si>
  <si>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</si>
  <si>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</si>
  <si>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</si>
  <si>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</si>
  <si>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</si>
  <si>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</si>
  <si>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</si>
  <si>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</si>
  <si>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</si>
  <si>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</si>
  <si>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</si>
  <si>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</si>
  <si>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</si>
  <si>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</si>
  <si>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</si>
  <si>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</si>
  <si>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</si>
  <si>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</si>
  <si>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</si>
  <si>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</si>
  <si>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</si>
  <si>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</si>
  <si>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</si>
  <si>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</si>
  <si>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</si>
  <si>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</si>
  <si>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</si>
  <si>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</si>
  <si>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</si>
  <si>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</si>
  <si>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</si>
  <si>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</si>
  <si>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</si>
  <si>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</si>
  <si>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</si>
  <si>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</si>
  <si>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</si>
  <si>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</si>
  <si>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</si>
  <si>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</si>
  <si>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</si>
  <si>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</si>
  <si>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</si>
  <si>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</si>
  <si>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</si>
  <si>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</si>
  <si>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</si>
  <si>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</si>
  <si>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</si>
  <si>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</si>
  <si>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</si>
  <si>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</si>
  <si>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</si>
  <si>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</si>
  <si>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</si>
  <si>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</si>
  <si>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</si>
  <si>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</si>
  <si>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</si>
  <si>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</si>
  <si>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</si>
  <si>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</si>
  <si>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</si>
  <si>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</si>
  <si>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</si>
  <si>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</si>
  <si>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</si>
  <si>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</si>
  <si>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</si>
  <si>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</si>
  <si>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</si>
  <si>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</si>
  <si>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</si>
  <si>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</si>
  <si>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</si>
  <si>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</si>
  <si>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</si>
  <si>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</si>
  <si>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</si>
  <si>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</si>
  <si>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</si>
  <si>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</si>
  <si>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</si>
  <si>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</si>
  <si>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</si>
  <si>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</si>
  <si>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</si>
  <si>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</si>
  <si>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</si>
  <si>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</si>
  <si>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</si>
  <si>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</si>
  <si>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</si>
  <si>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</si>
  <si>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</si>
  <si>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</si>
  <si>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</si>
  <si>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</si>
  <si>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</si>
  <si>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</si>
  <si>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</si>
  <si>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</si>
  <si>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</si>
  <si>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</si>
  <si>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</si>
  <si>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</si>
  <si>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</si>
  <si>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</si>
  <si>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</si>
  <si>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</si>
  <si>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</si>
  <si>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</si>
  <si>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</si>
  <si>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</si>
  <si>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</si>
  <si>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</si>
  <si>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</si>
  <si>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</si>
  <si>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</si>
  <si>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</si>
  <si>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</si>
  <si>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</si>
  <si>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</si>
  <si>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</si>
  <si>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</si>
  <si>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</si>
  <si>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</si>
  <si>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</si>
  <si>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</si>
  <si>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</si>
  <si>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</si>
  <si>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</si>
  <si>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</si>
  <si>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</si>
  <si>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</si>
  <si>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</si>
  <si>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</si>
  <si>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</si>
  <si>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</si>
  <si>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</si>
  <si>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</si>
  <si>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</si>
  <si>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</si>
  <si>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</si>
  <si>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</si>
  <si>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</si>
  <si>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</si>
  <si>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</si>
  <si>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</si>
  <si>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</si>
  <si>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</si>
  <si>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</si>
  <si>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</si>
  <si>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</si>
  <si>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</si>
  <si>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</si>
  <si>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</si>
  <si>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</si>
  <si>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</si>
  <si>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</si>
  <si>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</si>
  <si>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</si>
  <si>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</si>
  <si>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</si>
  <si>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</si>
  <si>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</si>
  <si>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</si>
  <si>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</si>
  <si>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</si>
  <si>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</si>
  <si>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</si>
  <si>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</si>
  <si>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</si>
  <si>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</si>
  <si>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</si>
  <si>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</si>
  <si>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</si>
  <si>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</si>
  <si>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</si>
  <si>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</si>
  <si>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</si>
  <si>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</si>
  <si>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</si>
  <si>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</si>
  <si>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</si>
  <si>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</si>
  <si>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</si>
  <si>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</si>
  <si>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</si>
  <si>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</si>
  <si>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</si>
  <si>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</si>
  <si>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</si>
  <si>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</si>
  <si>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</si>
  <si>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</si>
  <si>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</si>
  <si>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</si>
  <si>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</si>
  <si>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</si>
  <si>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</si>
  <si>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</si>
  <si>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</si>
  <si>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</si>
  <si>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</si>
  <si>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</si>
  <si>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</si>
  <si>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</si>
  <si>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</si>
  <si>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</si>
  <si>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</si>
  <si>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</si>
  <si>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</si>
  <si>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</si>
  <si>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</si>
  <si>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</si>
  <si>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</si>
  <si>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</si>
  <si>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</si>
  <si>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</si>
  <si>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</si>
  <si>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</si>
  <si>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</si>
  <si>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</si>
  <si>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</si>
  <si>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</si>
  <si>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</si>
  <si>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</si>
  <si>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</si>
  <si>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</si>
  <si>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</si>
  <si>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</si>
  <si>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</si>
  <si>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</si>
  <si>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</si>
  <si>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</si>
  <si>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</si>
  <si>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</si>
  <si>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</si>
  <si>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</si>
  <si>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</si>
  <si>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</si>
  <si>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</si>
  <si>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</si>
  <si>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</si>
  <si>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</si>
  <si>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</si>
  <si>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</si>
  <si>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</si>
  <si>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</si>
  <si>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</si>
  <si>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</si>
  <si>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</si>
  <si>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</si>
  <si>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</si>
  <si>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</si>
  <si>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</si>
  <si>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</si>
  <si>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</si>
  <si>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</si>
  <si>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</si>
  <si>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</si>
  <si>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</si>
  <si>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</si>
  <si>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</si>
  <si>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</si>
  <si>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</si>
  <si>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</si>
  <si>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</si>
  <si>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</si>
  <si>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</si>
  <si>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</si>
  <si>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</si>
  <si>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</si>
  <si>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</si>
  <si>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</si>
  <si>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</si>
  <si>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</si>
  <si>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</si>
  <si>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</si>
  <si>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</si>
  <si>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</si>
  <si>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</si>
  <si>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</si>
  <si>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</si>
  <si>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</si>
  <si>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</si>
  <si>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</si>
  <si>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</si>
  <si>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</si>
  <si>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</si>
  <si>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</si>
  <si>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</si>
  <si>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</si>
  <si>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</si>
  <si>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</si>
  <si>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</si>
  <si>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</si>
  <si>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</si>
  <si>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</si>
  <si>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</si>
  <si>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</si>
  <si>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</si>
  <si>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</si>
  <si>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</si>
  <si>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</si>
  <si>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</si>
  <si>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</si>
  <si>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</si>
  <si>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</si>
  <si>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</si>
  <si>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</si>
  <si>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</si>
  <si>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</si>
  <si>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</si>
  <si>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</si>
  <si>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</si>
  <si>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</si>
  <si>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</si>
  <si>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</si>
  <si>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</si>
  <si>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</si>
  <si>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</si>
  <si>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</si>
  <si>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</si>
  <si>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</si>
  <si>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</si>
  <si>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</si>
  <si>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</si>
  <si>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</si>
  <si>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</si>
  <si>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</si>
  <si>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</si>
  <si>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</si>
  <si>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</si>
  <si>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</si>
  <si>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</si>
  <si>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</si>
  <si>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</si>
  <si>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</si>
  <si>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</si>
  <si>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</si>
  <si>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</si>
  <si>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</si>
  <si>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</si>
  <si>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</si>
  <si>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</si>
  <si>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</si>
  <si>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</si>
  <si>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</si>
  <si>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</si>
  <si>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</si>
  <si>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</si>
  <si>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</si>
  <si>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</si>
  <si>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</si>
  <si>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</si>
  <si>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</si>
  <si>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</si>
  <si>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</si>
  <si>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</si>
  <si>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</si>
  <si>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</si>
  <si>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</si>
  <si>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</si>
  <si>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</si>
  <si>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</si>
  <si>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</si>
  <si>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</si>
  <si>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</si>
  <si>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</si>
  <si>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</si>
  <si>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</si>
  <si>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</si>
  <si>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</si>
  <si>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</si>
  <si>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</si>
  <si>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</si>
  <si>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</si>
  <si>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</si>
  <si>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</si>
  <si>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</si>
  <si>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</si>
  <si>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</si>
  <si>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</si>
  <si>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</si>
  <si>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</si>
  <si>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</si>
  <si>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</si>
  <si>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</si>
  <si>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</si>
  <si>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</si>
  <si>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</si>
  <si>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</si>
  <si>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</si>
  <si>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</si>
  <si>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</si>
  <si>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</si>
  <si>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</si>
  <si>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</si>
  <si>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</si>
  <si>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</si>
  <si>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</si>
  <si>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</si>
  <si>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</si>
  <si>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</si>
  <si>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</si>
  <si>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</si>
  <si>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</si>
  <si>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</si>
  <si>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</si>
  <si>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</si>
  <si>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</si>
  <si>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</si>
  <si>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</si>
  <si>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</si>
  <si>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</si>
  <si>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</si>
  <si>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</si>
  <si>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</si>
  <si>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</si>
  <si>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</si>
  <si>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</si>
  <si>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</si>
  <si>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</si>
  <si>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</si>
  <si>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</si>
  <si>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</si>
  <si>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</si>
  <si>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</si>
  <si>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</si>
  <si>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</si>
  <si>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</si>
  <si>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</si>
  <si>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</si>
  <si>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</si>
  <si>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</si>
  <si>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</si>
  <si>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</si>
  <si>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</si>
  <si>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</si>
  <si>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</si>
  <si>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</si>
  <si>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</si>
  <si>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</si>
  <si>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</si>
  <si>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</si>
  <si>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</si>
  <si>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</si>
  <si>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</si>
  <si>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</si>
  <si>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</si>
  <si>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</si>
  <si>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</si>
  <si>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</si>
  <si>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</si>
  <si>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</si>
  <si>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</si>
  <si>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</si>
  <si>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</si>
  <si>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</si>
  <si>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</si>
  <si>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</si>
  <si>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</si>
  <si>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</si>
  <si>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</si>
  <si>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</si>
  <si>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</si>
  <si>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</si>
  <si>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</si>
  <si>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</si>
  <si>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</si>
  <si>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</si>
  <si>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</si>
  <si>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</si>
  <si>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</si>
  <si>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</si>
  <si>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</si>
  <si>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</si>
  <si>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</si>
  <si>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</si>
  <si>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</si>
  <si>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</si>
  <si>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</si>
  <si>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</si>
  <si>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</si>
  <si>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</si>
  <si>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</si>
  <si>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</si>
  <si>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</si>
  <si>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</si>
  <si>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</si>
  <si>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</si>
  <si>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</si>
  <si>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</si>
  <si>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</si>
  <si>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</si>
  <si>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</si>
  <si>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</si>
  <si>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</si>
  <si>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</si>
  <si>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</si>
  <si>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</si>
  <si>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</si>
  <si>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</si>
  <si>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</si>
  <si>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</si>
  <si>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</si>
  <si>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</si>
  <si>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</si>
  <si>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</si>
  <si>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</si>
  <si>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</si>
  <si>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</si>
  <si>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</si>
  <si>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</si>
  <si>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</si>
  <si>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</si>
  <si>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</si>
  <si>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</si>
  <si>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</si>
  <si>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</si>
  <si>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</si>
  <si>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</si>
  <si>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</si>
  <si>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</si>
  <si>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</si>
  <si>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</si>
  <si>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</si>
  <si>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</si>
  <si>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</si>
  <si>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</si>
  <si>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</si>
  <si>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</si>
  <si>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</si>
  <si>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</si>
  <si>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</si>
  <si>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</si>
  <si>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</si>
  <si>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</si>
  <si>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</si>
  <si>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</si>
  <si>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</si>
  <si>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</si>
  <si>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</si>
  <si>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</si>
  <si>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</si>
  <si>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</si>
  <si>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</si>
  <si>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</si>
  <si>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</si>
  <si>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</si>
  <si>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</si>
  <si>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</si>
  <si>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</si>
  <si>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</si>
  <si>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</si>
  <si>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</si>
  <si>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</si>
  <si>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</si>
  <si>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</si>
  <si>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</si>
  <si>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</si>
  <si>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</si>
  <si>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</si>
  <si>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</si>
  <si>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</si>
  <si>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</si>
  <si>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</si>
  <si>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</si>
  <si>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</si>
  <si>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</si>
  <si>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</si>
  <si>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</si>
  <si>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</si>
  <si>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</si>
  <si>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</si>
  <si>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</si>
  <si>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</si>
  <si>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</si>
  <si>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</si>
  <si>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</si>
  <si>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</si>
  <si>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</si>
  <si>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</si>
  <si>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</si>
  <si>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</si>
  <si>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</si>
  <si>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</si>
  <si>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</si>
  <si>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</si>
  <si>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</si>
  <si>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</si>
  <si>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</si>
  <si>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</si>
  <si>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</si>
  <si>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</si>
  <si>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</si>
  <si>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</si>
  <si>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</si>
  <si>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</si>
  <si>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</si>
  <si>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</si>
  <si>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</si>
  <si>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</si>
  <si>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</si>
  <si>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</si>
  <si>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</si>
  <si>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</si>
  <si>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</si>
  <si>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</si>
  <si>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</si>
  <si>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</si>
  <si>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</si>
  <si>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</si>
  <si>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</si>
  <si>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</si>
  <si>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</si>
  <si>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</si>
  <si>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</si>
  <si>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</si>
  <si>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</si>
  <si>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</si>
  <si>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</si>
  <si>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</si>
  <si>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</si>
  <si>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</si>
  <si>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</si>
  <si>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</si>
  <si>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</si>
  <si>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</si>
  <si>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</si>
  <si>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</si>
  <si>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</si>
  <si>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</si>
  <si>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</si>
  <si>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</si>
  <si>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</si>
  <si>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</si>
  <si>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</si>
  <si>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</si>
  <si>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</si>
  <si>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</si>
  <si>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</si>
  <si>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</si>
  <si>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</si>
  <si>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</si>
  <si>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</si>
  <si>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</si>
  <si>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</si>
  <si>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</si>
  <si>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</si>
  <si>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</si>
  <si>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</si>
  <si>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</si>
  <si>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</si>
  <si>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</si>
  <si>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</si>
  <si>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</si>
  <si>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</si>
  <si>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</si>
  <si>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</si>
  <si>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</si>
  <si>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</si>
  <si>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</si>
  <si>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</si>
  <si>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</si>
  <si>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</si>
  <si>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</si>
  <si>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</si>
  <si>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</si>
  <si>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</si>
  <si>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</si>
  <si>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</si>
  <si>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</si>
  <si>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</si>
  <si>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</si>
  <si>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</si>
  <si>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</si>
  <si>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</si>
  <si>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</si>
  <si>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</si>
  <si>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</si>
  <si>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</si>
  <si>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</si>
  <si>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</si>
  <si>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</si>
  <si>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</si>
  <si>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</si>
  <si>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</si>
  <si>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</si>
  <si>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</si>
  <si>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</si>
  <si>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</si>
  <si>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</si>
  <si>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</si>
  <si>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</si>
  <si>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</si>
  <si>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</si>
  <si>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</si>
  <si>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</si>
  <si>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</si>
  <si>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</si>
  <si>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</si>
  <si>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</si>
  <si>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</si>
  <si>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</si>
  <si>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</si>
  <si>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</si>
  <si>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</si>
  <si>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</si>
  <si>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</si>
  <si>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</si>
  <si>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</si>
  <si>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</si>
  <si>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</si>
  <si>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</si>
  <si>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</si>
  <si>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</si>
  <si>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</si>
  <si>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</si>
  <si>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</si>
  <si>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</si>
  <si>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</si>
  <si>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</si>
  <si>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</si>
  <si>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</si>
  <si>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</si>
  <si>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</si>
  <si>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</si>
  <si>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</si>
  <si>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</si>
  <si>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</si>
  <si>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</si>
  <si>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</si>
  <si>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</si>
  <si>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</si>
  <si>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</si>
  <si>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</si>
  <si>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</si>
  <si>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</si>
  <si>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</si>
  <si>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</si>
  <si>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</si>
  <si>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</si>
  <si>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</si>
  <si>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</si>
  <si>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</si>
  <si>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</si>
  <si>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</si>
  <si>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</si>
  <si>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</si>
  <si>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</si>
  <si>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</si>
  <si>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</si>
  <si>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</si>
  <si>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</si>
  <si>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</si>
  <si>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</si>
  <si>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</si>
  <si>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</si>
  <si>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</si>
  <si>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</si>
  <si>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</si>
  <si>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</si>
  <si>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</si>
  <si>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</si>
  <si>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</si>
  <si>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</si>
  <si>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</si>
  <si>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</si>
  <si>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</si>
  <si>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</si>
  <si>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</si>
  <si>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</si>
  <si>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</si>
  <si>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</si>
  <si>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</si>
  <si>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</si>
  <si>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</si>
  <si>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</si>
  <si>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</si>
  <si>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</si>
  <si>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</si>
  <si>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</si>
  <si>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</si>
  <si>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</si>
  <si>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</si>
  <si>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</si>
  <si>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</si>
  <si>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</si>
  <si>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</si>
  <si>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</si>
  <si>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</si>
  <si>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</si>
  <si>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</si>
  <si>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</si>
  <si>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</si>
  <si>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</si>
  <si>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</si>
  <si>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</si>
  <si>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</si>
  <si>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</si>
  <si>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</si>
  <si>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</si>
  <si>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</si>
  <si>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</si>
  <si>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</si>
  <si>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</si>
  <si>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</si>
  <si>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</si>
  <si>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</si>
  <si>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</si>
  <si>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</si>
  <si>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</si>
  <si>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</si>
  <si>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</si>
  <si>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</si>
  <si>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</si>
  <si>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</si>
  <si>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</si>
  <si>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</si>
  <si>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</si>
  <si>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</si>
  <si>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</si>
  <si>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</si>
  <si>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</si>
  <si>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</si>
  <si>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</si>
  <si>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</si>
  <si>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</si>
  <si>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</si>
  <si>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</si>
  <si>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</si>
  <si>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</si>
  <si>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</si>
  <si>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</si>
  <si>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</si>
  <si>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</si>
  <si>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</si>
  <si>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</si>
  <si>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</si>
  <si>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</si>
  <si>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</si>
  <si>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</si>
  <si>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</si>
  <si>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</si>
  <si>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</si>
  <si>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</si>
  <si>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</si>
  <si>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</si>
  <si>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</si>
  <si>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</si>
  <si>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</si>
  <si>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</si>
  <si>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</si>
  <si>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</si>
  <si>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</si>
  <si>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</si>
  <si>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</si>
  <si>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</si>
  <si>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</si>
  <si>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</si>
  <si>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</si>
  <si>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</si>
  <si>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</si>
  <si>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</si>
  <si>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</si>
  <si>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</si>
  <si>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</si>
  <si>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</si>
  <si>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</si>
  <si>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</si>
  <si>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</si>
  <si>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</si>
  <si>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</si>
  <si>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</si>
  <si>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</si>
  <si>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</si>
  <si>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</si>
  <si>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</si>
  <si>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</si>
  <si>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</si>
  <si>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</si>
  <si>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</si>
  <si>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</si>
  <si>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</si>
  <si>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</si>
  <si>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</si>
  <si>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</si>
  <si>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</si>
  <si>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</si>
  <si>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</si>
  <si>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</si>
  <si>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</si>
  <si>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</si>
  <si>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</si>
  <si>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</si>
  <si>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</si>
  <si>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</si>
  <si>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</si>
  <si>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</si>
  <si>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</si>
  <si>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</si>
  <si>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</si>
  <si>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</si>
  <si>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</si>
  <si>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</si>
  <si>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</si>
  <si>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</si>
  <si>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</si>
  <si>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</si>
  <si>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</si>
  <si>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</si>
  <si>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</si>
  <si>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</si>
  <si>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</si>
  <si>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</si>
  <si>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</si>
  <si>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</si>
  <si>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</si>
  <si>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</si>
  <si>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</si>
  <si>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</si>
  <si>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</si>
  <si>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</si>
  <si>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</si>
  <si>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</si>
  <si>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</si>
  <si>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</si>
  <si>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</si>
  <si>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</si>
  <si>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</si>
  <si>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</si>
  <si>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</si>
  <si>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</si>
  <si>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</si>
  <si>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</si>
  <si>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</si>
  <si>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</si>
  <si>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</si>
  <si>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</si>
  <si>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</si>
  <si>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</si>
  <si>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</si>
  <si>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</si>
  <si>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</si>
  <si>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</si>
  <si>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</si>
  <si>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</si>
  <si>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</si>
  <si>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</si>
  <si>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</si>
  <si>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</si>
  <si>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</si>
  <si>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</si>
  <si>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</si>
  <si>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</si>
  <si>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</si>
  <si>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</si>
  <si>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</si>
  <si>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</si>
  <si>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</si>
  <si>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</si>
  <si>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</si>
  <si>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</si>
  <si>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</si>
  <si>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</si>
  <si>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</si>
  <si>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</si>
  <si>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</si>
  <si>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</si>
  <si>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</si>
  <si>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</si>
  <si>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</si>
  <si>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</si>
  <si>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</si>
  <si>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</si>
  <si>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</si>
  <si>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</si>
  <si>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</si>
  <si>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</si>
  <si>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</si>
  <si>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</si>
  <si>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</si>
  <si>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</si>
  <si>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</si>
  <si>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</si>
  <si>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</si>
  <si>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</si>
  <si>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</si>
  <si>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</si>
  <si>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</si>
  <si>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</si>
  <si>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</si>
  <si>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</si>
  <si>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</si>
  <si>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</si>
  <si>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</si>
  <si>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</si>
  <si>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</si>
  <si>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</si>
  <si>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</si>
  <si>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</si>
  <si>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</si>
  <si>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</si>
  <si>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</si>
  <si>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</si>
  <si>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</si>
  <si>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</si>
  <si>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</si>
  <si>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</si>
  <si>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</si>
  <si>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</si>
  <si>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</si>
  <si>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</si>
  <si>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</si>
  <si>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</si>
  <si>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</si>
  <si>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</si>
  <si>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</si>
  <si>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</si>
  <si>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</si>
  <si>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</si>
  <si>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</si>
  <si>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</si>
  <si>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</si>
  <si>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</si>
  <si>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</si>
  <si>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</si>
  <si>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</si>
  <si>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</si>
  <si>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</si>
  <si>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</si>
  <si>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</si>
  <si>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</si>
  <si>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</si>
  <si>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</si>
  <si>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</si>
  <si>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</si>
  <si>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</si>
  <si>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</si>
  <si>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</si>
  <si>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</si>
  <si>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</si>
  <si>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</si>
  <si>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</si>
  <si>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</si>
  <si>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</si>
  <si>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</si>
  <si>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</si>
  <si>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</si>
  <si>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</si>
  <si>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</si>
  <si>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</si>
  <si>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</si>
  <si>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</si>
  <si>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</si>
  <si>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</si>
  <si>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</si>
  <si>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</si>
  <si>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</si>
  <si>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</si>
  <si>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</si>
  <si>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</si>
  <si>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</si>
  <si>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</si>
  <si>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</si>
  <si>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</si>
  <si>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</si>
  <si>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</si>
  <si>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</si>
  <si>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</si>
  <si>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</si>
  <si>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</si>
  <si>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</si>
  <si>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</si>
  <si>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</si>
  <si>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</si>
  <si>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</si>
  <si>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</si>
  <si>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</si>
  <si>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</si>
  <si>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</si>
  <si>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</si>
  <si>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</si>
  <si>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</si>
  <si>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</si>
  <si>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</si>
  <si>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</si>
  <si>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</si>
  <si>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</si>
  <si>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</si>
  <si>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</si>
  <si>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</si>
  <si>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</si>
  <si>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</si>
  <si>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</si>
  <si>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</si>
  <si>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</si>
  <si>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</si>
  <si>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</si>
  <si>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</si>
  <si>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</si>
  <si>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</si>
  <si>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</si>
  <si>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</si>
  <si>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</si>
  <si>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</si>
  <si>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</si>
  <si>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</si>
  <si>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</si>
  <si>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</si>
  <si>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</si>
  <si>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</si>
  <si>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</si>
  <si>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</si>
  <si>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</si>
  <si>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</si>
  <si>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</si>
  <si>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</si>
  <si>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</si>
  <si>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</si>
  <si>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</si>
  <si>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</si>
  <si>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</si>
  <si>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</si>
  <si>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</si>
  <si>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</si>
  <si>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</si>
  <si>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</si>
  <si>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</si>
  <si>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</si>
  <si>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</si>
  <si>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</si>
  <si>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</si>
  <si>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</si>
  <si>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</si>
  <si>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</si>
  <si>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</si>
  <si>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</si>
  <si>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</si>
  <si>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</si>
  <si>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</si>
  <si>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</si>
  <si>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</si>
  <si>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</si>
  <si>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</si>
  <si>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</si>
  <si>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</si>
  <si>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</si>
  <si>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</si>
  <si>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</si>
  <si>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</si>
  <si>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</si>
  <si>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</si>
  <si>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</si>
  <si>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</si>
  <si>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</si>
  <si>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</si>
  <si>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</si>
  <si>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</si>
  <si>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</si>
  <si>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</si>
  <si>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</si>
  <si>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</si>
  <si>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</si>
  <si>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</si>
  <si>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</si>
  <si>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</si>
  <si>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</si>
  <si>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</si>
  <si>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</si>
  <si>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</si>
  <si>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</si>
  <si>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</si>
  <si>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</si>
  <si>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</si>
  <si>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</si>
  <si>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</si>
  <si>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</si>
  <si>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</si>
  <si>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</si>
  <si>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</si>
  <si>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</si>
  <si>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</si>
  <si>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</si>
  <si>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</si>
  <si>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</si>
  <si>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</si>
  <si>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</si>
  <si>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</si>
  <si>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</si>
  <si>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</si>
  <si>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</si>
  <si>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</si>
  <si>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</si>
  <si>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</si>
  <si>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</si>
  <si>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</si>
  <si>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</si>
  <si>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</si>
  <si>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</si>
  <si>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</si>
  <si>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</si>
  <si>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</si>
  <si>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</si>
  <si>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</si>
  <si>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</si>
  <si>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</si>
  <si>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</si>
  <si>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</si>
  <si>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</si>
  <si>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</si>
  <si>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</si>
  <si>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</si>
  <si>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</si>
  <si>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</si>
  <si>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</si>
  <si>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</si>
  <si>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</si>
  <si>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</si>
  <si>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</si>
  <si>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</si>
  <si>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</si>
  <si>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</si>
  <si>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</si>
  <si>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</si>
  <si>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</si>
  <si>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</si>
  <si>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</si>
  <si>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</si>
  <si>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</si>
  <si>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</si>
  <si>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</si>
  <si>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</si>
  <si>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</si>
  <si>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</si>
  <si>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</si>
  <si>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</si>
  <si>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</si>
  <si>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</si>
  <si>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</si>
  <si>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</si>
  <si>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</si>
  <si>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</si>
  <si>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</si>
  <si>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</si>
  <si>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</si>
  <si>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</si>
  <si>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</si>
  <si>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</si>
  <si>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</si>
  <si>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</si>
  <si>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</si>
  <si>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</si>
  <si>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</si>
  <si>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</si>
  <si>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</si>
  <si>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</si>
  <si>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</si>
  <si>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</si>
  <si>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</si>
  <si>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</si>
  <si>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</si>
  <si>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</si>
  <si>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</si>
  <si>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</si>
  <si>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</si>
  <si>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</si>
  <si>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</si>
  <si>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</si>
  <si>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</si>
  <si>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</si>
  <si>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</si>
  <si>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</si>
  <si>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</si>
  <si>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</si>
  <si>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</si>
  <si>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</si>
  <si>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</si>
  <si>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</si>
  <si>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</si>
  <si>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</si>
  <si>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</si>
  <si>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</si>
  <si>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</si>
  <si>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</si>
  <si>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</si>
  <si>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</si>
  <si>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</si>
  <si>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</si>
  <si>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</si>
  <si>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</si>
  <si>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</si>
  <si>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</si>
  <si>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</si>
  <si>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</si>
  <si>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</si>
  <si>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</si>
  <si>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</si>
  <si>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</si>
  <si>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</si>
  <si>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</si>
  <si>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</si>
  <si>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</si>
  <si>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</si>
  <si>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</si>
  <si>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</si>
  <si>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</si>
  <si>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</si>
  <si>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</si>
  <si>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</si>
  <si>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</si>
  <si>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</si>
  <si>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</si>
  <si>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</si>
  <si>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</si>
  <si>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</si>
  <si>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</si>
  <si>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</si>
  <si>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</si>
  <si>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</si>
  <si>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</si>
  <si>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</si>
  <si>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</si>
  <si>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</si>
  <si>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</si>
  <si>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</si>
  <si>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</si>
  <si>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</si>
  <si>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</si>
  <si>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</si>
  <si>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</si>
  <si>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</si>
  <si>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</si>
  <si>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</si>
  <si>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</si>
  <si>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</si>
  <si>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</si>
  <si>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</si>
  <si>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</si>
  <si>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</si>
  <si>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</si>
  <si>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</si>
  <si>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</si>
  <si>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</si>
  <si>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</si>
  <si>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</si>
  <si>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</si>
  <si>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</si>
  <si>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</si>
  <si>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</si>
  <si>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</si>
  <si>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</si>
  <si>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</si>
  <si>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</si>
  <si>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</si>
  <si>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</si>
  <si>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</si>
  <si>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</si>
  <si>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</si>
  <si>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</si>
  <si>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</si>
  <si>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</si>
  <si>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</si>
  <si>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</si>
  <si>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</si>
  <si>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</si>
  <si>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</si>
  <si>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</si>
  <si>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</si>
  <si>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</si>
  <si>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</si>
  <si>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</si>
  <si>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</si>
  <si>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</si>
  <si>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</si>
  <si>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</si>
  <si>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</si>
  <si>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</si>
  <si>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</si>
  <si>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</si>
  <si>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</si>
  <si>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</si>
  <si>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</si>
  <si>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</si>
  <si>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</si>
  <si>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</si>
  <si>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</si>
  <si>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</si>
  <si>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</si>
  <si>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</si>
  <si>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</si>
  <si>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</si>
  <si>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</si>
  <si>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</si>
  <si>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</si>
  <si>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</si>
  <si>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</si>
  <si>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</si>
  <si>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</si>
  <si>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</si>
  <si>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</si>
  <si>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</si>
  <si>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</si>
  <si>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</si>
  <si>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</si>
  <si>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</si>
  <si>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</si>
  <si>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</si>
  <si>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</si>
  <si>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</si>
  <si>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</si>
  <si>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</si>
  <si>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</si>
  <si>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</si>
  <si>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</si>
  <si>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</si>
  <si>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</si>
  <si>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</si>
  <si>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</si>
  <si>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</si>
  <si>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</si>
  <si>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</si>
  <si>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</si>
  <si>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</si>
  <si>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</si>
  <si>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</si>
  <si>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</si>
  <si>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</si>
  <si>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</si>
  <si>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</si>
  <si>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</si>
  <si>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</si>
  <si>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</si>
  <si>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</si>
  <si>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</si>
  <si>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</si>
  <si>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</si>
  <si>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</si>
  <si>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</si>
  <si>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</si>
  <si>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</si>
  <si>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</si>
  <si>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</si>
  <si>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</si>
  <si>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</si>
  <si>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</si>
  <si>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</si>
  <si>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</si>
  <si>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</si>
  <si>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</si>
  <si>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</si>
  <si>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</si>
  <si>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</si>
  <si>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</si>
  <si>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</si>
  <si>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</si>
  <si>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</si>
  <si>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</si>
  <si>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</si>
  <si>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</si>
  <si>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</si>
  <si>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</si>
  <si>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</si>
  <si>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</si>
  <si>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</si>
  <si>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</si>
  <si>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</si>
  <si>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</si>
  <si>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</si>
  <si>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</si>
  <si>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</si>
  <si>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</si>
  <si>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</si>
  <si>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</si>
  <si>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</si>
  <si>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</si>
  <si>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</si>
  <si>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</si>
  <si>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</si>
  <si>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</si>
  <si>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</si>
  <si>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</si>
  <si>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</si>
  <si>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</si>
  <si>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</si>
  <si>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</si>
  <si>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</si>
  <si>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</si>
  <si>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</si>
  <si>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</si>
  <si>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</si>
  <si>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</si>
  <si>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</si>
  <si>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</si>
  <si>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</si>
  <si>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</si>
  <si>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</si>
  <si>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</si>
  <si>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</si>
  <si>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</si>
  <si>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</si>
  <si>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</si>
  <si>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</si>
  <si>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</si>
  <si>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</si>
  <si>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</si>
  <si>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</si>
  <si>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</si>
  <si>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</si>
  <si>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</si>
  <si>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</si>
  <si>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</si>
  <si>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</si>
  <si>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</si>
  <si>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</si>
  <si>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</si>
  <si>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</si>
  <si>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</si>
  <si>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</si>
  <si>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</si>
  <si>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</si>
  <si>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</si>
  <si>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</si>
  <si>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</si>
  <si>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</si>
  <si>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</si>
  <si>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</si>
  <si>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</si>
  <si>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</si>
  <si>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</si>
  <si>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</si>
  <si>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</si>
  <si>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</si>
  <si>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</si>
  <si>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</si>
  <si>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</si>
  <si>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</si>
  <si>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</si>
  <si>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</si>
  <si>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</si>
  <si>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</si>
  <si>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</si>
  <si>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</si>
  <si>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</si>
  <si>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</si>
  <si>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</si>
  <si>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</si>
  <si>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</si>
  <si>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</si>
  <si>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</si>
  <si>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</si>
  <si>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</si>
  <si>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</si>
  <si>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</si>
  <si>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</si>
  <si>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</si>
  <si>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</si>
  <si>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</si>
  <si>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</si>
  <si>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</si>
  <si>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</si>
  <si>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</si>
  <si>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</si>
  <si>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</si>
  <si>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</si>
  <si>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</si>
  <si>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</si>
  <si>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</si>
  <si>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</si>
  <si>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</si>
  <si>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</si>
  <si>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</si>
  <si>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</si>
  <si>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</si>
  <si>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</si>
  <si>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</si>
  <si>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</si>
  <si>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</si>
  <si>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</si>
  <si>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</si>
  <si>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</si>
  <si>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</si>
  <si>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</si>
  <si>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</si>
  <si>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</si>
  <si>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</si>
  <si>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</si>
  <si>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</si>
  <si>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</si>
  <si>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</si>
  <si>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</si>
  <si>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</si>
  <si>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</si>
  <si>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</si>
  <si>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</si>
  <si>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</si>
  <si>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</si>
  <si>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</si>
  <si>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</si>
  <si>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</si>
  <si>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</si>
  <si>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</si>
  <si>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</si>
  <si>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</si>
  <si>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</si>
  <si>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</si>
  <si>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</si>
  <si>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</si>
  <si>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</si>
  <si>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</si>
  <si>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</si>
  <si>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</si>
  <si>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</si>
  <si>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</si>
  <si>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</si>
  <si>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</si>
  <si>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</si>
  <si>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</si>
  <si>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</si>
  <si>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</si>
  <si>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</si>
  <si>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</si>
  <si>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</si>
  <si>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</si>
  <si>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</si>
  <si>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</si>
  <si>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</si>
  <si>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</si>
  <si>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</si>
  <si>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</si>
  <si>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</si>
  <si>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</si>
  <si>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</si>
  <si>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</si>
  <si>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</si>
  <si>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</si>
  <si>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</si>
  <si>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</si>
  <si>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</si>
  <si>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</si>
  <si>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</si>
  <si>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</si>
  <si>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</si>
  <si>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</si>
  <si>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</si>
  <si>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</si>
  <si>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</si>
  <si>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</si>
  <si>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</si>
  <si>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</si>
  <si>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</si>
  <si>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</si>
  <si>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</si>
  <si>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</si>
  <si>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</si>
  <si>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</si>
  <si>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</si>
  <si>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</si>
  <si>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</si>
  <si>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</si>
  <si>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</si>
  <si>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</si>
  <si>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</si>
  <si>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</si>
  <si>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</si>
  <si>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</si>
  <si>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</si>
  <si>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</si>
  <si>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</si>
  <si>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</si>
  <si>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</si>
  <si>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</si>
  <si>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</si>
  <si>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</si>
  <si>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</si>
  <si>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</si>
  <si>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</si>
  <si>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</si>
  <si>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</si>
  <si>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</si>
  <si>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</si>
  <si>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</si>
  <si>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</si>
  <si>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</si>
  <si>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</si>
  <si>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</si>
  <si>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</si>
  <si>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</si>
  <si>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</si>
  <si>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</si>
  <si>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</si>
  <si>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</si>
  <si>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</si>
  <si>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</si>
  <si>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</si>
  <si>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</si>
  <si>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</si>
  <si>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</si>
  <si>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</si>
  <si>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</si>
  <si>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</si>
  <si>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</si>
  <si>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</si>
  <si>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</si>
  <si>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</si>
  <si>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</si>
  <si>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</si>
  <si>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</si>
  <si>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</si>
  <si>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</si>
  <si>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</si>
  <si>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</si>
  <si>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</si>
  <si>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</si>
  <si>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</si>
  <si>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</si>
  <si>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</si>
  <si>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</si>
  <si>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</si>
  <si>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</si>
  <si>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</si>
  <si>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</si>
  <si>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</si>
  <si>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</si>
  <si>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</si>
  <si>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</si>
  <si>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</si>
  <si>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</si>
  <si>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</si>
  <si>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</si>
  <si>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</si>
  <si>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</si>
  <si>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</si>
  <si>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</si>
  <si>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</si>
  <si>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</si>
  <si>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</si>
  <si>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</si>
  <si>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</si>
  <si>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</si>
  <si>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</si>
  <si>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</si>
  <si>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</si>
  <si>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</si>
  <si>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</si>
  <si>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</si>
  <si>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</si>
  <si>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</si>
  <si>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</si>
  <si>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</si>
  <si>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</si>
  <si>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</si>
  <si>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</si>
  <si>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</si>
  <si>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</si>
  <si>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</si>
  <si>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</si>
  <si>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</si>
  <si>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</si>
  <si>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</si>
  <si>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</si>
  <si>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</si>
  <si>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</si>
  <si>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</si>
  <si>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</si>
  <si>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</si>
  <si>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</si>
  <si>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</si>
  <si>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</si>
  <si>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</si>
  <si>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</si>
  <si>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</si>
  <si>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</si>
  <si>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</si>
  <si>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</si>
  <si>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</si>
  <si>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</si>
  <si>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</si>
  <si>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</si>
  <si>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</si>
  <si>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</si>
  <si>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</si>
  <si>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</si>
  <si>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</si>
  <si>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</si>
  <si>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</si>
  <si>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</si>
  <si>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</si>
  <si>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</si>
  <si>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</si>
  <si>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</si>
  <si>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</si>
  <si>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</si>
  <si>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</si>
  <si>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</si>
  <si>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</si>
  <si>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</si>
  <si>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</si>
  <si>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</si>
  <si>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</si>
  <si>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</si>
  <si>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</si>
  <si>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</si>
  <si>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</si>
  <si>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</si>
  <si>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</si>
  <si>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</si>
  <si>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</si>
  <si>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</si>
  <si>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</si>
  <si>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</si>
  <si>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</si>
  <si>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</si>
  <si>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</si>
  <si>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</si>
  <si>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</si>
  <si>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</si>
  <si>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</si>
  <si>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</si>
  <si>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</si>
  <si>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</si>
  <si>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</si>
  <si>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</si>
  <si>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</si>
  <si>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</si>
  <si>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</si>
  <si>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</si>
  <si>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</si>
  <si>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</si>
  <si>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</si>
  <si>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</si>
  <si>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</si>
  <si>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</si>
  <si>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</si>
  <si>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</si>
  <si>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</si>
  <si>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</si>
  <si>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</si>
  <si>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</si>
  <si>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</si>
  <si>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</si>
  <si>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</si>
  <si>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</si>
  <si>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</si>
  <si>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</si>
  <si>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</si>
  <si>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</si>
  <si>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</si>
  <si>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</si>
  <si>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</si>
  <si>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</si>
  <si>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</si>
  <si>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</si>
  <si>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</si>
  <si>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</si>
  <si>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</si>
  <si>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</si>
  <si>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</si>
  <si>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</si>
  <si>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</si>
  <si>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</si>
  <si>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</si>
  <si>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</si>
  <si>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</si>
  <si>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</si>
  <si>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</si>
  <si>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</si>
  <si>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</si>
  <si>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</si>
  <si>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</si>
  <si>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</si>
  <si>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</si>
  <si>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</si>
  <si>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</si>
  <si>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</si>
  <si>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</si>
  <si>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</si>
  <si>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</si>
  <si>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</si>
  <si>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</si>
  <si>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</si>
  <si>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</si>
  <si>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</si>
  <si>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</si>
  <si>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</si>
  <si>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</si>
  <si>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</si>
  <si>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</si>
  <si>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</si>
  <si>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</si>
  <si>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</si>
  <si>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</si>
  <si>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</si>
  <si>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</si>
  <si>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</si>
  <si>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</si>
  <si>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</si>
  <si>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</si>
  <si>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</si>
  <si>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</si>
  <si>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</si>
  <si>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</si>
  <si>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</si>
  <si>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</si>
  <si>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</si>
  <si>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</si>
  <si>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</si>
  <si>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</si>
  <si>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</si>
  <si>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</si>
  <si>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</si>
  <si>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</si>
  <si>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</si>
  <si>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</si>
  <si>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</si>
  <si>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</si>
  <si>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</si>
  <si>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</si>
  <si>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</si>
  <si>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</si>
  <si>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</si>
  <si>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</si>
  <si>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</si>
  <si>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</si>
  <si>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</si>
  <si>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</si>
  <si>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</si>
  <si>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</si>
  <si>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</si>
  <si>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</si>
  <si>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</si>
  <si>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</si>
  <si>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</si>
  <si>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</si>
  <si>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</si>
  <si>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</si>
  <si>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</si>
  <si>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</si>
  <si>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</si>
  <si>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</si>
  <si>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</si>
  <si>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</si>
  <si>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</si>
  <si>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</si>
  <si>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</si>
  <si>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</si>
  <si>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</si>
  <si>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</si>
  <si>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</si>
  <si>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</si>
  <si>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</si>
  <si>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</si>
  <si>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</si>
  <si>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</si>
  <si>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</si>
  <si>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</si>
  <si>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</si>
  <si>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</si>
  <si>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</si>
  <si>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</si>
  <si>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</si>
  <si>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</si>
  <si>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</si>
  <si>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</si>
  <si>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</si>
  <si>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</si>
  <si>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</si>
  <si>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</si>
  <si>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</si>
  <si>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</si>
  <si>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</si>
  <si>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</si>
  <si>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</si>
  <si>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</si>
  <si>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</si>
  <si>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</si>
  <si>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</si>
  <si>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</si>
  <si>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</si>
  <si>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</si>
  <si>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</si>
  <si>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</si>
  <si>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</si>
  <si>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</si>
  <si>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</si>
  <si>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</si>
  <si>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</si>
  <si>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</si>
  <si>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</si>
  <si>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</si>
  <si>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</si>
  <si>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</si>
  <si>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</si>
  <si>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</si>
  <si>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</si>
  <si>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</si>
  <si>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</si>
  <si>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</si>
  <si>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</si>
  <si>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</si>
  <si>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</si>
  <si>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</si>
  <si>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</si>
  <si>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</si>
  <si>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</si>
  <si>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</si>
  <si>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</si>
  <si>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</si>
  <si>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</si>
  <si>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</si>
  <si>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</si>
  <si>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</si>
  <si>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</si>
  <si>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</si>
  <si>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</si>
  <si>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</si>
  <si>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</si>
  <si>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</si>
  <si>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</si>
  <si>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</si>
  <si>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</si>
  <si>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</si>
  <si>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</si>
  <si>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</si>
  <si>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</si>
  <si>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</si>
  <si>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</si>
  <si>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</si>
  <si>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</si>
  <si>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</si>
  <si>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</si>
  <si>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</si>
  <si>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</si>
  <si>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</si>
  <si>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</si>
  <si>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</si>
  <si>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</si>
  <si>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</si>
  <si>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</si>
  <si>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</si>
  <si>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</si>
  <si>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</si>
  <si>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</si>
  <si>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</si>
  <si>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</si>
  <si>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</si>
  <si>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</si>
  <si>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</si>
  <si>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</si>
  <si>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</si>
  <si>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</si>
  <si>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</si>
  <si>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</si>
  <si>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</si>
  <si>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</si>
  <si>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</si>
  <si>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</si>
  <si>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</si>
  <si>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</si>
  <si>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</si>
  <si>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</si>
  <si>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</si>
  <si>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</si>
  <si>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</si>
  <si>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</si>
  <si>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</si>
  <si>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</si>
  <si>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</si>
  <si>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</si>
  <si>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</si>
  <si>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</si>
  <si>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</si>
  <si>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</si>
  <si>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</si>
  <si>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</si>
  <si>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</si>
  <si>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</si>
  <si>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</si>
  <si>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</si>
  <si>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</si>
  <si>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</si>
  <si>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</si>
  <si>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</si>
  <si>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</si>
  <si>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</si>
  <si>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</si>
  <si>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</si>
  <si>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</si>
  <si>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</si>
  <si>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</si>
  <si>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</si>
  <si>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</si>
  <si>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</si>
  <si>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</si>
  <si>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</si>
  <si>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</si>
  <si>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</si>
  <si>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</si>
  <si>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</si>
  <si>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</si>
  <si>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</si>
  <si>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</si>
  <si>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</si>
  <si>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</si>
  <si>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</si>
  <si>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</si>
  <si>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</si>
  <si>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</si>
  <si>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</si>
  <si>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</si>
  <si>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</si>
  <si>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</si>
  <si>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</si>
  <si>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</si>
  <si>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</si>
  <si>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</si>
  <si>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</si>
  <si>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</si>
  <si>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</si>
  <si>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</si>
  <si>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</si>
  <si>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</si>
  <si>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</si>
  <si>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</si>
  <si>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</si>
  <si>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</si>
  <si>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</si>
  <si>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</si>
  <si>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</si>
  <si>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</si>
  <si>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</si>
  <si>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</si>
  <si>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</si>
  <si>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</si>
  <si>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</si>
  <si>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</si>
  <si>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</si>
  <si>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</si>
  <si>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</si>
  <si>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</si>
  <si>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</si>
  <si>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</si>
  <si>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</si>
  <si>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</si>
  <si>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</si>
  <si>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</si>
  <si>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</si>
  <si>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</si>
  <si>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</si>
  <si>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</si>
  <si>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</si>
  <si>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</si>
  <si>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</si>
  <si>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</si>
  <si>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</si>
  <si>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</si>
  <si>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</si>
  <si>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</si>
  <si>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</si>
  <si>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</si>
  <si>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</si>
  <si>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</si>
  <si>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</si>
  <si>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</si>
  <si>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</si>
  <si>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</si>
  <si>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</si>
  <si>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</si>
  <si>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</si>
  <si>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</si>
  <si>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</si>
  <si>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</si>
  <si>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</si>
  <si>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</si>
  <si>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</si>
  <si>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</si>
  <si>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</si>
  <si>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</si>
  <si>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</si>
  <si>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</si>
  <si>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</si>
  <si>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</si>
  <si>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</si>
  <si>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</si>
  <si>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</si>
  <si>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</si>
  <si>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</si>
  <si>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</si>
  <si>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</si>
  <si>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</si>
  <si>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</si>
  <si>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</si>
  <si>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</si>
  <si>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</si>
  <si>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</si>
  <si>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</si>
  <si>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</si>
  <si>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</si>
  <si>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</si>
  <si>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</si>
  <si>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</si>
  <si>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</si>
  <si>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</si>
  <si>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</si>
  <si>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</si>
  <si>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</si>
  <si>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</si>
  <si>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</si>
  <si>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</si>
  <si>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</si>
  <si>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</si>
  <si>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</si>
  <si>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</si>
  <si>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</si>
  <si>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</si>
  <si>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</si>
  <si>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</si>
  <si>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</si>
  <si>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</si>
  <si>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</si>
  <si>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</si>
  <si>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</si>
  <si>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</si>
  <si>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</si>
  <si>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</si>
  <si>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</si>
  <si>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</si>
  <si>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</si>
  <si>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</si>
  <si>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</si>
  <si>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</si>
  <si>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</si>
  <si>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</si>
  <si>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</si>
  <si>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</si>
  <si>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</si>
  <si>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</si>
  <si>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</si>
  <si>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</si>
  <si>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</si>
  <si>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</si>
  <si>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</si>
  <si>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</si>
  <si>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</si>
  <si>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</si>
  <si>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</si>
  <si>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</si>
  <si>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</si>
  <si>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</si>
  <si>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</si>
  <si>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</si>
  <si>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</si>
  <si>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</si>
  <si>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</si>
  <si>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</si>
  <si>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</si>
  <si>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</si>
  <si>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</si>
  <si>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</si>
  <si>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</si>
  <si>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</si>
  <si>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</si>
  <si>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</si>
  <si>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</si>
  <si>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</si>
  <si>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</si>
  <si>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</si>
  <si>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</si>
  <si>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</si>
  <si>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</si>
  <si>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</si>
  <si>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</si>
  <si>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</si>
  <si>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</si>
  <si>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</si>
  <si>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</si>
  <si>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</si>
  <si>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</si>
  <si>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</si>
  <si>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</si>
  <si>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</si>
  <si>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</si>
  <si>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</si>
  <si>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</si>
  <si>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</si>
  <si>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</si>
  <si>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</si>
  <si>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</si>
  <si>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</si>
  <si>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</si>
  <si>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</si>
  <si>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</si>
  <si>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</si>
  <si>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</si>
  <si>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</si>
  <si>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</si>
  <si>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</si>
  <si>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</si>
  <si>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</si>
  <si>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</si>
  <si>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</si>
  <si>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</si>
  <si>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</si>
  <si>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</si>
  <si>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</si>
  <si>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</si>
  <si>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</si>
  <si>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</si>
  <si>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</si>
  <si>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</si>
  <si>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</si>
  <si>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</si>
  <si>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</si>
  <si>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</si>
  <si>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</si>
  <si>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</si>
  <si>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</si>
  <si>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</si>
  <si>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</si>
  <si>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</si>
  <si>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</si>
  <si>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</si>
  <si>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</si>
  <si>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</si>
  <si>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</si>
  <si>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</si>
  <si>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</si>
  <si>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</si>
  <si>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</si>
  <si>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</si>
  <si>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</si>
  <si>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</si>
  <si>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</si>
  <si>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</si>
  <si>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</si>
  <si>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</si>
  <si>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</si>
  <si>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</si>
  <si>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</si>
  <si>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</si>
  <si>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</si>
  <si>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</si>
  <si>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</si>
  <si>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</si>
  <si>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</si>
  <si>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</si>
  <si>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</si>
  <si>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</si>
  <si>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</si>
  <si>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</si>
  <si>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</si>
  <si>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</si>
  <si>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</si>
  <si>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</si>
  <si>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</si>
  <si>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</si>
  <si>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</si>
  <si>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</si>
  <si>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</si>
  <si>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</si>
  <si>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</si>
  <si>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</si>
  <si>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</si>
  <si>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</si>
  <si>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</si>
  <si>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</si>
  <si>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</si>
  <si>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</si>
  <si>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</si>
  <si>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</si>
  <si>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</si>
  <si>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</si>
  <si>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</si>
  <si>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</si>
  <si>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</si>
  <si>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</si>
  <si>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</si>
  <si>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</si>
  <si>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</si>
  <si>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</si>
  <si>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</si>
  <si>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</si>
  <si>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</si>
  <si>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</si>
  <si>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</si>
  <si>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</si>
  <si>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</si>
  <si>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</si>
  <si>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</si>
  <si>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</si>
  <si>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</si>
  <si>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</si>
  <si>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</si>
  <si>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</si>
  <si>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</si>
  <si>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</si>
  <si>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</si>
  <si>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</si>
  <si>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</si>
  <si>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</si>
  <si>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</si>
  <si>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</si>
  <si>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</si>
  <si>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</si>
  <si>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</si>
  <si>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</si>
  <si>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</si>
  <si>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</si>
  <si>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</si>
  <si>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</si>
  <si>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</si>
  <si>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</si>
  <si>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</si>
  <si>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</si>
  <si>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</si>
  <si>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</si>
  <si>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</si>
  <si>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</si>
  <si>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</si>
  <si>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</si>
  <si>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</si>
  <si>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</si>
  <si>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</si>
  <si>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</si>
  <si>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</si>
  <si>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</si>
  <si>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</si>
  <si>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</si>
  <si>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</si>
  <si>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</si>
  <si>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</si>
  <si>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</si>
  <si>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</si>
  <si>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</si>
  <si>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</si>
  <si>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</si>
  <si>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</si>
  <si>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</si>
  <si>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</si>
  <si>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</si>
  <si>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</si>
  <si>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</si>
  <si>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</si>
  <si>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</si>
  <si>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</si>
  <si>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</si>
  <si>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</si>
  <si>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</si>
  <si>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</si>
  <si>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</si>
  <si>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</si>
  <si>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</si>
  <si>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</si>
  <si>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</si>
  <si>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</si>
  <si>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</si>
  <si>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</si>
  <si>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</si>
  <si>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</si>
  <si>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</si>
  <si>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</si>
  <si>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</si>
  <si>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</si>
  <si>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</si>
  <si>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</si>
  <si>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</si>
  <si>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</si>
  <si>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</si>
  <si>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</si>
  <si>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</si>
  <si>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</si>
  <si>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</si>
  <si>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</si>
  <si>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</si>
  <si>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</si>
  <si>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</si>
  <si>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</si>
  <si>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</si>
  <si>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</si>
  <si>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</si>
  <si>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</si>
  <si>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</si>
  <si>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</si>
  <si>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</si>
  <si>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</si>
  <si>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</si>
  <si>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</si>
  <si>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</si>
  <si>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</si>
  <si>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</si>
  <si>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</si>
  <si>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</si>
  <si>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</si>
  <si>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</si>
  <si>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</si>
  <si>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</si>
  <si>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</si>
  <si>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</si>
  <si>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</si>
  <si>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</si>
  <si>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</si>
  <si>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</si>
  <si>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</si>
  <si>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</si>
  <si>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</si>
  <si>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</si>
  <si>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</si>
  <si>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</si>
  <si>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</si>
  <si>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</si>
  <si>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</si>
  <si>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</si>
  <si>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</si>
  <si>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</si>
  <si>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</si>
  <si>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</si>
  <si>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</si>
  <si>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</si>
  <si>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</si>
  <si>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</si>
  <si>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</si>
  <si>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</si>
  <si>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</si>
  <si>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</si>
  <si>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</si>
  <si>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</si>
  <si>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</si>
  <si>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</si>
  <si>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</si>
  <si>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</si>
  <si>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</si>
  <si>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</si>
  <si>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</si>
  <si>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</si>
  <si>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</si>
  <si>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</si>
  <si>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</si>
  <si>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</si>
  <si>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</si>
  <si>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</si>
  <si>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</si>
  <si>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</si>
  <si>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</si>
  <si>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</si>
  <si>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</si>
  <si>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</si>
  <si>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</si>
  <si>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</si>
  <si>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</si>
  <si>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</si>
  <si>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</si>
  <si>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</si>
  <si>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</si>
  <si>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</si>
  <si>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</si>
  <si>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</si>
  <si>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</si>
  <si>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</si>
  <si>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</si>
  <si>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</si>
  <si>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</si>
  <si>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</si>
  <si>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</si>
  <si>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</si>
  <si>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</si>
  <si>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</si>
  <si>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</si>
  <si>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</si>
  <si>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</si>
  <si>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</si>
  <si>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</si>
  <si>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</si>
  <si>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</si>
  <si>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</si>
  <si>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</si>
  <si>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</si>
  <si>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</si>
  <si>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</si>
  <si>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</si>
  <si>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</si>
  <si>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</si>
  <si>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</si>
  <si>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</si>
  <si>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</si>
  <si>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</si>
  <si>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</si>
  <si>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</si>
  <si>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</si>
  <si>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</si>
  <si>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</si>
  <si>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</si>
  <si>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</si>
  <si>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</si>
  <si>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</si>
  <si>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</si>
  <si>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</si>
  <si>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</si>
  <si>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</si>
  <si>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</si>
  <si>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</si>
  <si>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</si>
  <si>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</si>
  <si>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</si>
  <si>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</si>
  <si>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</si>
  <si>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</si>
  <si>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</si>
  <si>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</si>
  <si>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</si>
  <si>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</si>
  <si>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</si>
  <si>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</si>
  <si>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</si>
  <si>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</si>
  <si>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</si>
  <si>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</si>
  <si>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</si>
  <si>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</si>
  <si>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</si>
  <si>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</si>
  <si>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</si>
  <si>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</si>
  <si>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</si>
  <si>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</si>
  <si>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</si>
  <si>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</si>
  <si>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</si>
  <si>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</si>
  <si>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</si>
  <si>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</si>
  <si>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</si>
  <si>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</si>
  <si>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</si>
  <si>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</si>
  <si>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</si>
  <si>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</si>
  <si>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</si>
  <si>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</si>
  <si>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</si>
  <si>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</si>
  <si>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</si>
  <si>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</si>
  <si>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</si>
  <si>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</si>
  <si>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</si>
  <si>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</si>
  <si>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</si>
  <si>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</si>
  <si>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</si>
  <si>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</si>
  <si>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</si>
  <si>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</si>
  <si>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</si>
  <si>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</si>
  <si>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</si>
  <si>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</si>
  <si>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</si>
  <si>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</si>
  <si>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</si>
  <si>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</si>
  <si>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</si>
  <si>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</si>
  <si>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</si>
  <si>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</si>
  <si>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</si>
  <si>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</si>
  <si>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</si>
  <si>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</si>
  <si>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</si>
  <si>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</si>
  <si>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</si>
  <si>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</si>
  <si>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</si>
  <si>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</si>
  <si>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</si>
  <si>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</si>
  <si>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</si>
  <si>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</si>
  <si>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</si>
  <si>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</si>
  <si>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</si>
  <si>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</si>
  <si>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</si>
  <si>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</si>
  <si>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</si>
  <si>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</si>
  <si>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</si>
  <si>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</si>
  <si>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</si>
  <si>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</si>
  <si>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</si>
  <si>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</si>
  <si>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</si>
  <si>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</si>
  <si>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</si>
  <si>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</si>
  <si>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</si>
  <si>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</si>
  <si>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</si>
  <si>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</si>
  <si>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</si>
  <si>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</si>
  <si>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</si>
  <si>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</si>
  <si>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</si>
  <si>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</si>
  <si>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</si>
  <si>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</si>
  <si>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</si>
  <si>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</si>
  <si>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</si>
  <si>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</si>
  <si>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</si>
  <si>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</si>
  <si>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</si>
  <si>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</si>
  <si>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</si>
  <si>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</si>
  <si>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</si>
  <si>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</si>
  <si>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</si>
  <si>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</si>
  <si>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</si>
  <si>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</si>
  <si>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</si>
  <si>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</si>
  <si>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</si>
  <si>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</si>
  <si>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</si>
  <si>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</si>
  <si>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</si>
  <si>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</si>
  <si>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</si>
  <si>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</si>
  <si>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</si>
  <si>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</si>
  <si>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</si>
  <si>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</si>
  <si>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</si>
  <si>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</si>
  <si>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</si>
  <si>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</si>
  <si>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</si>
  <si>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</si>
  <si>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</si>
  <si>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</si>
  <si>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</si>
  <si>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</si>
  <si>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</si>
  <si>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</si>
  <si>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</si>
  <si>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</si>
  <si>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</si>
  <si>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</si>
  <si>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</si>
  <si>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</si>
  <si>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</si>
  <si>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</si>
  <si>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</si>
  <si>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</si>
  <si>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</si>
  <si>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</si>
  <si>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</si>
  <si>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</si>
  <si>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</si>
  <si>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</si>
  <si>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</si>
  <si>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</si>
  <si>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</si>
  <si>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</si>
  <si>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</si>
  <si>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</si>
  <si>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</si>
  <si>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</si>
  <si>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</si>
  <si>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</si>
  <si>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</si>
  <si>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</si>
  <si>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</si>
  <si>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</si>
  <si>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</si>
  <si>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</si>
  <si>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</si>
  <si>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</si>
  <si>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</si>
  <si>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</si>
  <si>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</si>
  <si>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</si>
  <si>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</si>
  <si>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</si>
  <si>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</si>
  <si>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</si>
  <si>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</si>
  <si>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</si>
  <si>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</si>
  <si>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</si>
  <si>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</si>
  <si>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</si>
  <si>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</si>
  <si>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</si>
  <si>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</si>
  <si>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</si>
  <si>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</si>
  <si>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</si>
  <si>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</si>
  <si>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</si>
  <si>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</si>
  <si>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</si>
  <si>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</si>
  <si>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</si>
  <si>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</si>
  <si>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</si>
  <si>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</si>
  <si>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</si>
  <si>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</si>
  <si>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</si>
  <si>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</si>
  <si>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</si>
  <si>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</si>
  <si>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</si>
  <si>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</si>
  <si>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</si>
  <si>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</si>
  <si>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</si>
  <si>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</si>
  <si>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</si>
  <si>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</si>
  <si>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</si>
  <si>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</si>
  <si>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</si>
  <si>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</si>
  <si>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</si>
  <si>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</si>
  <si>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</si>
  <si>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</si>
  <si>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</si>
  <si>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</si>
  <si>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</si>
  <si>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</si>
  <si>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</si>
  <si>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</si>
  <si>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</si>
  <si>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</si>
  <si>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</si>
  <si>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</si>
  <si>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</si>
  <si>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</si>
  <si>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</si>
  <si>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</si>
  <si>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</si>
  <si>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</si>
  <si>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</si>
  <si>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</si>
  <si>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</si>
  <si>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</si>
  <si>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</si>
  <si>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</si>
  <si>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</si>
  <si>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</si>
  <si>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</si>
  <si>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</si>
  <si>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</si>
  <si>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</si>
  <si>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</si>
  <si>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</si>
  <si>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</si>
  <si>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</si>
  <si>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</si>
  <si>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</si>
  <si>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</si>
  <si>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</si>
  <si>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</si>
  <si>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</si>
  <si>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</si>
  <si>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</si>
  <si>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</si>
  <si>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</si>
  <si>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</si>
  <si>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</si>
  <si>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</si>
  <si>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</si>
  <si>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</si>
  <si>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</si>
  <si>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</si>
  <si>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</si>
  <si>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</si>
  <si>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</si>
  <si>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</si>
  <si>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</si>
  <si>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</si>
  <si>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</si>
  <si>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</si>
  <si>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</si>
  <si>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</si>
  <si>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</si>
  <si>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</si>
  <si>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</si>
  <si>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</si>
  <si>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</si>
  <si>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</si>
  <si>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</si>
  <si>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</si>
  <si>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</si>
  <si>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</si>
  <si>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</si>
  <si>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</si>
  <si>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</si>
  <si>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</si>
  <si>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</si>
  <si>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</si>
  <si>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</si>
  <si>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</si>
  <si>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</si>
  <si>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</si>
  <si>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</si>
  <si>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</si>
  <si>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</si>
  <si>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</si>
  <si>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</si>
  <si>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</si>
  <si>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</si>
  <si>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</si>
  <si>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</si>
  <si>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</si>
  <si>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</si>
  <si>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</si>
  <si>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</si>
  <si>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</si>
  <si>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</si>
  <si>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</si>
  <si>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</si>
  <si>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</si>
  <si>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</si>
  <si>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</si>
  <si>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</si>
  <si>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</si>
  <si>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</si>
  <si>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</si>
  <si>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</si>
  <si>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</si>
  <si>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</si>
  <si>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</si>
  <si>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</si>
  <si>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</si>
  <si>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</si>
  <si>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</si>
  <si>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</si>
  <si>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</si>
  <si>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</si>
  <si>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</si>
  <si>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</si>
  <si>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</si>
  <si>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</si>
  <si>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</si>
  <si>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</si>
  <si>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</si>
  <si>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</si>
  <si>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</si>
  <si>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</si>
  <si>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</si>
  <si>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</si>
  <si>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</si>
  <si>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</si>
  <si>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</si>
  <si>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</si>
  <si>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</si>
  <si>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</si>
  <si>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</si>
  <si>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</si>
  <si>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</si>
  <si>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</si>
  <si>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</si>
  <si>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</si>
  <si>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</si>
  <si>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</si>
  <si>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</si>
  <si>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</si>
  <si>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</si>
  <si>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</si>
  <si>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</si>
  <si>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</si>
  <si>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</si>
  <si>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</si>
  <si>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</si>
  <si>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</si>
  <si>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</si>
  <si>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</si>
  <si>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</si>
  <si>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</si>
  <si>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</si>
  <si>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</si>
  <si>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</si>
  <si>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</si>
  <si>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</si>
  <si>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</si>
  <si>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</si>
  <si>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</si>
  <si>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</si>
  <si>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</si>
  <si>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</si>
  <si>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</si>
  <si>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</si>
  <si>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</si>
  <si>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</si>
  <si>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</si>
  <si>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</si>
  <si>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</si>
  <si>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</si>
  <si>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</si>
  <si>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</si>
  <si>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</si>
  <si>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</si>
  <si>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</si>
  <si>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</si>
  <si>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</si>
  <si>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</si>
  <si>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</si>
  <si>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</si>
  <si>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</si>
  <si>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</si>
  <si>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</si>
  <si>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</si>
  <si>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</si>
  <si>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</si>
  <si>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</si>
  <si>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</si>
  <si>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</si>
  <si>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</si>
  <si>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</si>
  <si>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</si>
  <si>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</si>
  <si>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</si>
  <si>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</si>
  <si>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</si>
  <si>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</si>
  <si>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</si>
  <si>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</si>
  <si>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</si>
  <si>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</si>
  <si>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</si>
  <si>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</si>
  <si>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</si>
  <si>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</si>
  <si>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</si>
  <si>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</si>
  <si>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</si>
  <si>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</si>
  <si>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</si>
  <si>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</si>
  <si>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</si>
  <si>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</si>
  <si>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</si>
  <si>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</si>
  <si>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</si>
  <si>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</si>
  <si>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</si>
  <si>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</si>
  <si>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</si>
  <si>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</si>
  <si>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</si>
  <si>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</si>
  <si>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</si>
  <si>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</si>
  <si>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</si>
  <si>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</si>
  <si>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</si>
  <si>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</si>
  <si>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</si>
  <si>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</si>
  <si>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</si>
  <si>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</si>
  <si>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</si>
  <si>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</si>
  <si>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</si>
  <si>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</si>
  <si>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</si>
  <si>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</si>
  <si>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</si>
  <si>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</si>
  <si>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</si>
  <si>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</si>
  <si>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</si>
  <si>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</si>
  <si>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</si>
  <si>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</si>
  <si>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</si>
  <si>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</si>
  <si>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</si>
  <si>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</si>
  <si>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</si>
  <si>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</si>
  <si>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</si>
  <si>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</si>
  <si>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</si>
  <si>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</si>
  <si>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</si>
  <si>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</si>
  <si>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</si>
  <si>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</si>
  <si>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</si>
  <si>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</si>
  <si>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</si>
  <si>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</si>
  <si>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</si>
  <si>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</si>
  <si>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</si>
  <si>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</si>
  <si>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</si>
  <si>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</si>
  <si>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</si>
  <si>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</si>
  <si>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</si>
  <si>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</si>
  <si>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</si>
  <si>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</si>
  <si>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</si>
  <si>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</si>
  <si>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</si>
  <si>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</si>
  <si>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</si>
  <si>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</si>
  <si>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</si>
  <si>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</si>
  <si>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</si>
  <si>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</si>
  <si>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</si>
  <si>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</si>
  <si>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</si>
  <si>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</si>
  <si>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</si>
  <si>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</si>
  <si>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</si>
  <si>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</si>
  <si>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</si>
  <si>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</si>
  <si>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</si>
  <si>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</si>
  <si>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</si>
  <si>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</si>
  <si>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</si>
  <si>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</si>
  <si>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</si>
  <si>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</si>
  <si>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</si>
  <si>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</si>
  <si>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</si>
  <si>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</si>
  <si>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</si>
  <si>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</si>
  <si>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</si>
  <si>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</si>
  <si>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</si>
  <si>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</si>
  <si>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</si>
  <si>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</si>
  <si>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</si>
  <si>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</si>
  <si>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</si>
  <si>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</si>
  <si>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</si>
  <si>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</si>
  <si>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</si>
  <si>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</si>
  <si>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</si>
  <si>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</si>
  <si>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</si>
  <si>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</si>
  <si>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</si>
  <si>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</si>
  <si>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</si>
  <si>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</si>
  <si>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</si>
  <si>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</si>
  <si>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</si>
  <si>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</si>
  <si>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</si>
  <si>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</si>
  <si>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</si>
  <si>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</si>
  <si>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</si>
  <si>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</si>
  <si>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</si>
  <si>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</si>
  <si>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</si>
  <si>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</si>
  <si>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</si>
  <si>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</si>
  <si>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</si>
  <si>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</si>
  <si>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</si>
  <si>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</si>
  <si>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</si>
  <si>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</si>
  <si>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</si>
  <si>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</si>
  <si>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</si>
  <si>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</si>
  <si>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</si>
  <si>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</si>
  <si>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</si>
  <si>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</si>
  <si>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</si>
  <si>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</si>
  <si>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</si>
  <si>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</si>
  <si>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</si>
  <si>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</si>
  <si>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</si>
  <si>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</si>
  <si>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</si>
  <si>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</si>
  <si>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</si>
  <si>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</si>
  <si>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</si>
  <si>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</si>
  <si>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</si>
  <si>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</si>
  <si>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</si>
  <si>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</si>
  <si>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</si>
  <si>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</si>
  <si>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</si>
  <si>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</si>
  <si>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</si>
  <si>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</si>
  <si>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</si>
  <si>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</si>
  <si>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</si>
  <si>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</si>
  <si>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</si>
  <si>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</si>
  <si>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</si>
  <si>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</si>
  <si>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</si>
  <si>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</si>
  <si>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MDN0266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</si>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</sst>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4" totalsRowShown="0" headerRowDxfId="15" dataDxfId="14" headerRowBorderDxfId="12" tableBorderDxfId="13">
  <autoFilter ref="A1:L1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10" sqref="K10"/>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277.97301504629286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0.46368634259124519</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45940.921440972219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45940.921440972219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45940.921440972219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45940.921440972219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45940.921440972219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45940.921440972219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45940.921440972219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45940.921440972219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45940.921440972219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45940.921440972219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45940.921440972219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45940.921440972219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45940.921440972219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45940.921440972219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45940.921440972219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45940.921440972219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45940.921440972219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45940.921440972219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45940.921440972219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45940.921440972219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45940.921440972219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45940.921440972219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45940.921440972219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45940.921440972219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45940.921440972219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45940.921440972219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45940.921440972219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45940.921440972219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45940.921440972219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45940.921440972219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45940.921440972219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45940.921440972219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45940.921440972219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45940.921440972219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45940.921440972219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45940.921440972219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45940.921440972219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45940.921440972219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45940.921440972219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45940.921440972219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45940.921440972219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45940.921440972219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45940.921440972219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45940.921440972219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45940.921440972219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45940.921440972219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45940.921440972219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45940.921440972219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45940.921440972219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D996E3FD-3527-4BC1-BA5B-F517A31BAD6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134.1943576388876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115.92160300925752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45940.921440972219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45940.921440972219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45940.921440972219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45940.921440972219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45940.921440972219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45940.921440972219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45940.921440972219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45940.921440972219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45940.921440972219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45940.921440972219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45940.921440972219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45940.921440972219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45940.921440972219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45940.921440972219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45940.921440972219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45940.921440972219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45940.921440972219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45940.921440972219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45940.921440972219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45940.921440972219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45940.921440972219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45940.921440972219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45940.921440972219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45940.921440972219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45940.921440972219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45940.921440972219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45940.921440972219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45940.921440972219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45940.921440972219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45940.921440972219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45940.921440972219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45940.921440972219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45940.921440972219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45940.921440972219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45940.921440972219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45940.921440972219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45940.921440972219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45940.921440972219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45940.921440972219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45940.921440972219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45940.921440972219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45940.921440972219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45940.921440972219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45940.921440972219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45940.921440972219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45940.921440972219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45940.921440972219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45940.921440972219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45940.921440972219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45940.921440972219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45940.921440972219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45940.921440972219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45940.921440972219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45940.921440972219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45940.921440972219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45940.921440972219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45940.921440972219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45940.921440972219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45940.921440972219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45940.921440972219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45940.921440972219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45940.921440972219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45940.921440972219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45940.921440972219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45940.921440972219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45940.921440972219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45940.921440972219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45940.921440972219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45940.921440972219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45940.921440972219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45940.921440972219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45940.921440972219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45940.921440972219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45940.921440972219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45940.921440972219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45940.921440972219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45940.921440972219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45940.921440972219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45940.921440972219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45940.921440972219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45940.921440972219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45940.921440972219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45940.921440972219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45940.921440972219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45940.921440972219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45940.921440972219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45940.921440972219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45940.921440972219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45940.921440972219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45940.921440972219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45940.921440972219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45940.921440972219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45940.921440972219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45940.921440972219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45940.921440972219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45940.921440972219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45940.921440972219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45940.921440972219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45940.921440972219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45940.921440972219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45940.921440972219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45940.921440972219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45940.921440972219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45940.921440972219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45940.921440972219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45940.921440972219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45940.921440972219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45940.921440972219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45940.921440972219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45940.921440972219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45940.921440972219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45940.921440972219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45940.921440972219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45940.921440972219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45940.921440972219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45940.921440972219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45940.921440972219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45940.921440972219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45940.921440972219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45940.921440972219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45940.921440972219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45940.921440972219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45940.921440972219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45940.921440972219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45940.921440972219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45940.921440972219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45940.921440972219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45940.921440972219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45940.921440972219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45940.921440972219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45940.921440972219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45940.921440972219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45940.921440972219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45940.921440972219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45940.921440972219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45940.921440972219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45940.921440972219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45940.921440972219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45940.921440972219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45940.921440972219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45940.921440972219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45940.921440972219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45940.921440972219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45940.921440972219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45940.921440972219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45940.921440972219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45940.921440972219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45940.921440972219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45940.921440972219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45940.921440972219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45940.921440972219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45940.921440972219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45940.921440972219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45940.921440972219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45940.921440972219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45940.921440972219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45940.921440972219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45940.921440972219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45940.921440972219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45940.921440972219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45940.921440972219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45940.921440972219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45940.921440972219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45940.921440972219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45940.921440972219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45940.921440972219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45940.921440972219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45940.921440972219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45940.921440972219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45940.921440972219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45940.921440972219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45940.921440972219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45940.921440972219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45940.921440972219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t="s">
        <v>39055</v>
      </c>
      <c r="E2" s="18"/>
      <c r="F2" s="20"/>
      <c r="G2" s="21">
        <f t="shared" ref="G2:G23" ca="1" si="0">IFERROR(NOW()-F2,"-")</f>
        <v>45940.921440972219</v>
      </c>
      <c r="H2" s="22"/>
      <c r="I2" s="19" t="str">
        <f>IFERROR(VLOOKUP(D2,DB!A:F,6,0),"")</f>
        <v/>
      </c>
      <c r="J2" s="18" t="str">
        <f>IFERROR(VLOOKUP(D2,DB!A:G,7,0),"")</f>
        <v/>
      </c>
      <c r="K2" s="50"/>
      <c r="L2" s="23" t="str">
        <f>IFERROR(VLOOKUP(D2,DB!A:I,9,0),"")</f>
        <v/>
      </c>
    </row>
    <row r="3" spans="1:13" ht="15" customHeight="1">
      <c r="A3" s="19"/>
      <c r="B3" s="67" t="str">
        <f>IFERROR(VLOOKUP(D3,DB!A:K,11,0),"")</f>
        <v/>
      </c>
      <c r="C3" s="18"/>
      <c r="D3" s="18" t="s">
        <v>39055</v>
      </c>
      <c r="E3" s="18"/>
      <c r="F3" s="20"/>
      <c r="G3" s="21">
        <f t="shared" ca="1" si="0"/>
        <v>45940.921440972219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45940.921440972219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45940.921440972219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45940.921440972219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45940.921440972219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45940.921440972219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45940.921440972219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45940.921440972219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45940.921440972219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45940.921440972219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45940.921440972219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45940.921440972219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45940.921440972219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45940.921440972219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45940.921440972219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45940.921440972219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45940.921440972219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45940.921440972219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45940.921440972219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45940.921440972219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45940.921440972219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45940.921440972219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45940.921440972219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45940.921440972219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45940.921440972219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45940.921440972219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45940.921440972219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45940.921440972219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45940.921440972219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45940.921440972219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45940.921440972219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45940.921440972219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45940.921440972219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45940.921440972219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45940.921440972219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45940.921440972219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45940.921440972219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45940.921440972219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45940.921440972219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45940.921440972219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45940.921440972219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45940.921440972219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45940.921440972219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45940.921440972219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45940.921440972219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45940.921440972219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45940.921440972219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45940.921440972219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45940.921440972219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45940.921440972219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45940.921440972219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45940.921440972219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45940.921440972219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45940.921440972219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45940.921440972219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45940.921440972219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45940.921440972219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45940.921440972219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45940.921440972219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45940.921440972219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45940.921440972219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45940.921440972219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45940.921440972219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45940.921440972219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45940.921440972219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45940.921440972219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45940.921440972219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45940.921440972219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45940.921440972219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45940.921440972219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45940.921440972219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45940.921440972219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45940.921440972219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45940.921440972219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45940.921440972219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45940.921440972219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45940.921440972219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45940.921440972219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45940.921440972219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45940.921440972219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45940.921440972219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45940.921440972219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45940.921440972219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45940.921440972219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45940.921440972219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45940.921440972219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45940.921440972219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45940.921440972219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45940.921440972219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45940.921440972219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45940.921440972219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45940.921440972219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45940.921440972219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45940.921440972219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45940.921440972219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45940.921440972219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45940.921440972219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45940.921440972219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45940.921440972219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45940.921440972219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45940.921440972219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45940.921440972219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45940.921440972219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45940.921440972219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45940.921440972219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45940.921440972219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45940.921440972219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45940.921440972219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45940.921440972219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45940.921440972219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45940.921440972219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45940.921440972219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45940.921440972219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45940.921440972219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45940.921440972219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45940.921440972219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45940.921440972219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45940.921440972219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45940.921440972219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45940.921440972219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45940.921440972219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45940.921440972219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45940.921440972219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45940.921440972219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45940.921440972219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45940.921440972219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45940.921440972219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45940.921440972219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45940.921440972219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45940.921440972219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45940.921440972219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45940.921440972219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45940.921440972219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45940.921440972219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45940.921440972219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45940.921440972219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45940.921440972219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45940.921440972219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45940.921440972219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45940.921440972219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45940.921440972219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45940.921440972219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45940.921440972219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45940.921440972219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45940.921440972219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45940.921440972219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45940.921440972219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45940.921440972219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45940.921440972219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45940.921440972219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45940.921440972219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45940.921440972219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45940.921440972219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45940.921440972219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45940.921440972219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45940.921440972219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45940.921440972219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45940.921440972219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45940.921440972219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45940.921440972219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45940.921440972219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45940.921440972219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45940.921440972219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45940.921440972219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45940.921440972219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45940.921440972219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45940.921440972219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45940.921440972219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45940.921440972219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45940.921440972219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45940.921440972219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45940.921440972219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45940.921440972219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45940.921440972219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45940.921440972219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45940.921440972219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45940.921440972219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45940.921440972219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45940.921440972219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45940.921440972219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45940.921440972219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45940.921440972219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45940.921440972219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45940.921440972219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45940.921440972219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45940.921440972219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45940.921440972219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45940.921440972219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45940.921440972219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45940.921440972219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45940.921440972219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45940.921440972219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45940.921440972219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45940.921440972219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45940.921440972219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45940.921440972219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45940.921440972219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45940.921440972219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45940.921440972219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45940.921440972219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45940.921440972219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45940.921440972219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45940.921440972219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45940.921440972219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45940.921440972219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45940.921440972219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45940.921440972219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45940.921440972219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45940.921440972219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45940.921440972219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45940.921440972219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45940.921440972219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45940.921440972219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45940.921440972219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45940.921440972219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45940.921440972219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45940.921440972219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45940.921440972219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45940.921440972219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45940.921440972219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45940.921440972219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45940.921440972219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45940.921440972219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45940.921440972219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45940.921440972219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45940.921440972219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45940.921440972219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45940.921440972219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45940.921440972219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45940.921440972219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45940.921440972219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45940.921440972219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45940.921440972219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45940.921440972219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45940.921440972219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45940.921440972219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45940.921440972219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45940.921440972219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45940.921440972219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45940.921440972219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45940.921440972219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45940.921440972219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45940.921440972219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45940.921440972219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45940.921440972219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45940.921440972219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45940.921440972219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45940.921440972219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45940.921440972219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45940.921440972219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45940.921440972219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45940.921440972219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45940.921440972219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45940.921440972219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45940.921440972219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45940.921440972219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45940.921440972219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45940.921440972219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45940.921440972219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45940.921440972219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45940.921440972219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45940.921440972219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45940.921440972219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45940.921440972219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45940.921440972219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45940.921440972219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45940.921440972219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45940.921440972219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45940.921440972219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45940.921440972219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45940.921440972219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45940.921440972219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45940.921440972219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45940.921440972219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45940.921440972219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45940.921440972219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45940.921440972219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45940.921440972219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45940.921440972219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45940.921440972219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45940.921440972219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45940.921440972219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45940.921440972219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45940.921440972219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45940.921440972219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45940.921440972219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45940.921440972219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45940.921440972219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45940.921440972219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45940.921440972219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45940.921440972219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45940.921440972219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45940.921440972219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45940.921440972219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45940.921440972219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45940.921440972219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45940.921440972219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45940.921440972219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45940.921440972219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45940.921440972219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45940.921440972219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45940.921440972219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45940.921440972219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45940.921440972219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45940.921440972219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45940.921440972219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45940.921440972219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45940.921440972219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45940.921440972219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45940.921440972219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45940.921440972219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45940.921440972219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45940.921440972219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45940.921440972219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45940.921440972219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45940.921440972219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45940.921440972219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45940.921440972219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45940.921440972219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45940.921440972219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45940.921440972219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45940.921440972219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45940.921440972219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45940.921440972219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45940.921440972219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45940.921440972219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45940.921440972219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45940.921440972219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45940.921440972219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45940.921440972219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45940.921440972219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45940.921440972219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45940.921440972219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45940.921440972219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45940.921440972219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45940.921440972219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45940.921440972219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45940.921440972219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45940.921440972219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45940.921440972219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45940.921440972219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45940.921440972219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45940.921440972219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45940.921440972219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45940.921440972219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45940.921440972219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45940.921440972219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45940.921440972219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45940.921440972219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45940.921440972219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45940.921440972219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45940.921440972219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45940.921440972219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45940.921440972219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45940.921440972219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45940.921440972219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45940.921440972219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45940.921440972219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45940.921440972219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45940.921440972219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45940.921440972219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45940.921440972219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45940.921440972219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45940.921440972219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45940.921440972219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45940.921440972219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45940.921440972219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45940.921440972219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45940.921440972219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45940.921440972219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45940.921440972219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45940.921440972219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45940.921440972219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45940.921440972219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45940.921440972219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45940.921440972219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45940.921440972219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45940.921440972219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45940.921440972219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45940.921440972219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45940.921440972219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45940.921440972219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45940.921440972219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45940.921440972219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45940.921440972219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45940.921440972219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45940.921440972219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45940.921440972219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45940.921440972219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45940.921440972219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45940.921440972219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45940.921440972219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45940.921440972219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45940.921440972219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45940.921440972219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45940.921440972219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45940.921440972219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45940.921440972219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45940.921440972219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45940.921440972219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45940.921440972219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45940.921440972219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45940.921440972219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45940.921440972219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45940.921440972219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45940.921440972219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45940.921440972219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45940.921440972219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45940.921440972219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45940.921440972219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45940.921440972219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45940.921440972219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45940.921440972219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45940.921440972219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45940.921440972219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45940.921440972219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45940.921440972219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45940.921440972219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45940.921440972219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45940.921440972219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45940.921440972219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45940.921440972219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45940.921440972219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45940.921440972219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45940.921440972219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45940.921440972219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45940.921440972219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45940.921440972219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45940.921440972219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45940.921440972219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45940.921440972219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45940.921440972219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45940.921440972219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45940.921440972219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45940.921440972219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45940.921440972219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45940.921440972219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45940.921440972219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45940.921440972219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45940.921440972219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45940.921440972219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45940.921440972219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45940.921440972219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45940.921440972219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45940.921440972219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45940.921440972219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45940.921440972219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45940.921440972219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45940.921440972219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45940.921440972219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45940.921440972219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45940.921440972219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45940.921440972219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45940.921440972219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45940.921440972219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45940.921440972219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45940.921440972219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45940.921440972219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45940.921440972219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45940.921440972219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45940.921440972219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45940.921440972219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45940.921440972219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45940.921440972219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45940.921440972219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45940.921440972219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45940.921440972219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45940.921440972219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45940.921440972219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45940.921440972219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45940.921440972219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45940.921440972219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45940.921440972219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45940.921440972219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45940.921440972219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45940.921440972219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45940.921440972219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45940.921440972219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45940.921440972219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45940.921440972219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45940.921440972219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45940.921440972219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45940.921440972219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45940.921440972219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45940.921440972219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45940.921440972219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45940.921440972219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45940.921440972219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45940.921440972219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45940.921440972219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45940.921440972219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45940.921440972219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45940.921440972219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45940.921440972219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45940.921440972219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45940.921440972219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45940.921440972219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45940.921440972219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45940.921440972219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45940.921440972219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45940.921440972219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45940.921440972219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45940.921440972219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45940.921440972219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45940.921440972219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45940.921440972219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45940.921440972219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45940.921440972219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45940.921440972219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45940.921440972219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45940.921440972219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45940.921440972219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45940.921440972219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45940.921440972219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45940.921440972219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45940.921440972219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45940.921440972219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45940.921440972219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45940.921440972219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45940.921440972219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45940.921440972219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45940.921440972219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45940.921440972219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45940.921440972219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45940.921440972219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45940.921440972219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45940.921440972219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45940.921440972219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45940.921440972219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45940.921440972219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45940.921440972219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45940.921440972219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45940.921440972219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45940.921440972219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45940.921440972219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45940.921440972219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45940.921440972219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45940.921440972219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45940.921440972219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45940.921440972219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45940.921440972219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45940.921440972219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45940.921440972219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45940.921440972219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45940.921440972219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45940.921440972219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45940.921440972219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45940.921440972219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45940.921440972219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45940.921440972219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45940.921440972219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45940.921440972219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45940.921440972219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45940.921440972219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45940.921440972219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45940.921440972219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45940.921440972219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45940.921440972219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45940.921440972219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45940.921440972219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45940.921440972219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45940.921440972219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45940.921440972219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45940.921440972219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45940.921440972219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45940.921440972219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45940.921440972219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45940.921440972219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45940.921440972219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45940.921440972219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45940.921440972219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45940.921440972219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45940.921440972219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45940.921440972219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45940.921440972219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45940.921440972219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45940.921440972219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45940.921440972219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45940.921440972219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45940.921440972219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45940.921440972219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45940.921440972219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45940.921440972219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45940.921440972219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45940.921440972219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45940.921440972219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45940.921440972219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45940.921440972219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45940.921440972219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45940.921440972219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45940.921440972219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45940.921440972219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45940.921440972219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45940.921440972219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45940.921440972219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45940.921440972219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45940.921440972219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45940.921440972219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45940.921440972219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45940.921440972219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45940.921440972219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45940.921440972219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45940.921440972219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45940.921440972219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45940.921440972219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45940.921440972219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45940.921440972219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45940.921440972219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45940.921440972219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45940.921440972219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45940.921440972219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45940.921440972219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45940.921440972219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45940.921440972219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45940.921440972219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45940.921440972219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45940.921440972219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45940.921440972219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45940.921440972219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45940.921440972219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45940.921440972219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45940.921440972219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45940.921440972219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45940.921440972219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45940.921440972219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45940.921440972219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45940.921440972219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45940.921440972219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45940.921440972219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45940.921440972219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45940.921440972219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45940.921440972219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45940.921440972219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45940.921440972219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45940.921440972219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45940.921440972219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45940.921440972219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45940.921440972219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45940.921440972219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45940.921440972219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45940.921440972219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45940.921440972219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45940.921440972219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45940.921440972219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45940.921440972219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45940.921440972219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45940.921440972219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45940.921440972219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45940.921440972219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45940.921440972219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45940.921440972219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45940.921440972219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45940.921440972219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45940.921440972219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45940.921440972219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45940.921440972219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45940.921440972219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45940.921440972219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45940.921440972219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45940.921440972219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45940.921440972219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45940.921440972219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45940.921440972219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45940.921440972219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45940.921440972219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45940.921440972219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45940.921440972219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45940.921440972219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45940.921440972219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45940.921440972219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45940.921440972219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45940.921440972219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45940.921440972219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45940.921440972219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45940.921440972219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45940.921440972219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45940.921440972219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45940.921440972219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45940.921440972219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45940.921440972219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45940.921440972219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45940.921440972219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45940.921440972219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45940.921440972219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45940.921440972219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45940.921440972219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45940.921440972219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45940.921440972219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45940.921440972219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45940.921440972219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45940.921440972219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45940.921440972219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45940.921440972219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45940.921440972219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45940.921440972219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45940.921440972219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45940.921440972219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45940.921440972219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45940.921440972219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45940.921440972219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45940.921440972219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45940.921440972219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45940.921440972219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45940.921440972219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45940.921440972219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45940.921440972219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45940.921440972219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45940.921440972219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45940.921440972219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45940.921440972219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45940.921440972219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45940.921440972219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45940.921440972219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45940.921440972219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45940.921440972219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45940.921440972219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45940.921440972219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45940.921440972219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45940.921440972219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45940.921440972219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45940.921440972219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45940.921440972219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45940.921440972219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45940.921440972219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45940.921440972219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45940.921440972219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45940.921440972219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45940.921440972219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45940.921440972219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45940.921440972219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45940.921440972219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45940.921440972219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45940.921440972219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45940.921440972219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45940.921440972219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45940.921440972219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45940.921440972219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45940.921440972219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45940.921440972219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45940.921440972219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45940.921440972219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45940.921440972219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45940.921440972219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45940.921440972219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45940.921440972219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45940.921440972219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45940.921440972219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45940.921440972219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45940.921440972219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45940.921440972219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45940.921440972219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45940.921440972219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45940.921440972219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45940.921440972219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45940.921440972219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45940.921440972219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45940.921440972219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45940.921440972219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45940.921440972219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45940.921440972219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45940.921440972219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45940.921440972219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45940.921440972219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45940.921440972219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45940.921440972219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45940.921440972219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45940.921440972219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45940.921440972219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45940.921440972219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45940.921440972219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45940.921440972219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45940.921440972219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45940.921440972219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45940.921440972219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45940.921440972219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45940.921440972219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45940.921440972219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45940.921440972219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45940.921440972219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45940.921440972219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45940.921440972219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45940.921440972219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45940.921440972219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45940.921440972219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45940.921440972219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45940.921440972219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45940.921440972219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45940.921440972219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45940.921440972219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45940.921440972219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45940.921440972219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45940.921440972219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45940.921440972219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45940.921440972219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45940.921440972219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45940.921440972219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45940.921440972219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45940.921440972219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45940.921440972219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45940.921440972219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45940.921440972219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45940.921440972219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45940.921440972219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45940.921440972219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45940.921440972219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45940.921440972219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45940.921440972219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45940.921440972219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45940.921440972219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45940.921440972219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45940.921440972219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45940.921440972219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45940.921440972219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45940.921440972219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45940.921440972219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45940.921440972219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45940.921440972219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45940.921440972219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45940.921440972219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45940.921440972219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45940.921440972219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45940.921440972219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45940.921440972219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45940.921440972219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45940.921440972219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45940.921440972219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45940.921440972219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45940.921440972219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45940.921440972219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45940.921440972219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45940.921440972219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45940.921440972219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45940.921440972219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45940.921440972219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45940.921440972219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45940.921440972219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45940.921440972219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45940.921440972219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45940.921440972219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45940.921440972219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45940.921440972219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45940.921440972219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45940.921440972219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45940.921440972219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45940.921440972219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45940.921440972219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45940.921440972219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45940.921440972219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45940.921440972219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45940.921440972219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45940.921440972219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45940.921440972219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45940.921440972219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45940.921440972219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45940.921440972219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45940.921440972219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45940.921440972219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45940.921440972219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45940.921440972219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45940.921440972219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45940.921440972219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45940.921440972219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45940.921440972219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45940.921440972219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45940.921440972219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45940.921440972219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45940.921440972219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45940.921440972219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45940.921440972219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45940.921440972219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45940.921440972219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45940.921440972219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45940.921440972219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45940.921440972219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45940.921440972219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45940.921440972219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45940.921440972219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45940.921440972219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45940.921440972219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45940.921440972219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45940.921440972219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45940.921440972219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45940.921440972219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45940.921440972219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45940.921440972219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45940.921440972219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45940.921440972219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45940.921440972219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45940.921440972219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45940.921440972219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45940.921440972219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45940.921440972219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45940.921440972219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45940.921440972219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45940.921440972219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45940.921440972219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45940.921440972219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45940.921440972219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45940.921440972219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45940.921440972219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45940.921440972219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45940.921440972219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45940.921440972219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45940.921440972219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45940.921440972219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45940.921440972219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45940.921440972219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45940.921440972219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45940.921440972219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45940.921440972219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45940.921440972219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45940.921440972219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45940.921440972219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45940.921440972219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45940.921440972219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45940.921440972219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45940.921440972219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45940.921440972219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45940.921440972219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45940.921440972219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45940.921440972219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45940.921440972219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45940.921440972219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45940.921440972219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45940.921440972219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45940.921440972219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45940.921440972219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45940.921440972219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45940.921440972219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45940.921440972219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45940.921440972219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45940.921440972219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45940.921440972219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45940.921440972219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45940.921440972219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45940.921440972219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45940.921440972219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45940.921440972219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45940.921440972219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45940.921440972219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45940.921440972219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45940.921440972219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45940.921440972219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45940.921440972219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45940.921440972219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45940.921440972219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45940.921440972219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45940.921440972219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45940.921440972219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45940.921440972219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45940.921440972219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45940.921440972219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45940.921440972219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45940.921440972219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45940.921440972219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45940.921440972219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45940.921440972219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45940.921440972219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45940.921440972219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45940.921440972219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45940.921440972219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45940.921440972219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45940.921440972219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45940.921440972219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45940.921440972219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45940.921440972219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45940.921440972219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45940.921440972219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45940.921440972219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45940.921440972219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45940.921440972219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45940.921440972219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45940.921440972219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45940.921440972219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45940.921440972219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45940.921440972219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45940.921440972219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45940.921440972219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45940.921440972219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45940.921440972219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45940.921440972219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45940.921440972219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45940.921440972219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45940.921440972219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45940.921440972219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45940.921440972219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45940.921440972219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45940.921440972219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45940.921440972219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45940.921440972219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45940.921440972219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45940.921440972219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45940.921440972219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45940.921440972219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45940.921440972219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45940.921440972219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45940.921440972219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45940.921440972219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45940.921440972219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45940.921440972219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45940.921440972219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45940.921440972219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45940.921440972219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45940.921440972219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45940.921440972219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45940.921440972219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45940.921440972219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45940.921440972219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45940.921440972219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45940.921440972219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45940.921440972219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45940.921440972219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45940.921440972219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45940.921440972219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45940.921440972219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45940.921440972219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45940.921440972219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45940.921440972219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45940.921440972219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45940.921440972219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45940.921440972219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45940.921440972219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45940.921440972219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45940.921440972219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45940.921440972219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45940.921440972219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45940.921440972219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45940.921440972219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45940.921440972219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45940.921440972219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45940.921440972219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45940.921440972219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45940.921440972219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45940.921440972219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45940.921440972219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45940.921440972219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45940.921440972219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45940.921440972219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45940.921440972219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45940.921440972219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45940.921440972219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45940.921440972219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45940.921440972219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45940.921440972219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45940.921440972219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45940.921440972219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45940.921440972219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45940.921440972219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45940.921440972219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45940.921440972219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45940.921440972219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45940.921440972219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45940.921440972219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45940.921440972219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45940.921440972219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45940.921440972219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45940.921440972219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45940.921440972219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45940.921440972219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45940.921440972219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45940.921440972219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45940.921440972219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45940.921440972219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45940.921440972219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45940.921440972219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45940.921440972219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45940.921440972219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45940.921440972219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45940.921440972219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45940.921440972219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45940.921440972219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45940.921440972219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45940.921440972219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45940.921440972219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45940.921440972219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45940.921440972219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45940.921440972219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45940.921440972219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45940.921440972219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45940.921440972219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45940.921440972219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45940.921440972219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45940.921440972219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45940.921440972219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45940.921440972219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45940.921440972219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45940.921440972219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45940.921440972219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45940.921440972219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45940.921440972219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45940.921440972219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45940.921440972219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45940.921440972219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45940.921440972219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45940.921440972219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45940.921440972219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45940.921440972219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45940.921440972219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45940.921440972219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45940.921440972219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45940.921440972219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45940.921440972219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45940.921440972219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45940.921440972219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45940.921440972219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45940.921440972219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45940.921440972219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45940.921440972219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45940.921440972219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45940.921440972219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45940.921440972219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45940.921440972219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45940.921440972219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45940.921440972219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45940.921440972219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45940.921440972219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45940.921440972219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45940.921440972219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45940.921440972219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45940.921440972219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45940.921440972219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45940.921440972219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45940.921440972219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45940.921440972219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45940.921440972219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45940.921440972219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45940.921440972219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45940.921440972219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45940.921440972219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45940.921440972219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45940.921440972219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45940.921440972219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45940.921440972219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45940.921440972219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45940.921440972219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45940.921440972219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45940.921440972219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45940.921440972219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45940.921440972219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45940.921440972219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45940.921440972219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45940.921440972219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45940.921440972219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45940.921440972219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45940.921440972219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45940.921440972219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45940.921440972219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45940.921440972219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45940.921440972219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45940.921440972219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45940.921440972219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45940.921440972219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45940.921440972219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45940.921440972219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45940.921440972219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45940.921440972219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45940.921440972219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45940.921440972219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45940.921440972219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45940.921440972219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45940.921440972219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45940.921440972219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45940.921440972219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45940.921440972219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45940.921440972219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45940.921440972219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45940.921440972219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45940.921440972219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45940.921440972219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45940.921440972219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45940.921440972219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45940.921440972219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45940.921440972219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45940.921440972219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45940.921440972219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45940.921440972219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45940.921440972219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45940.921440972219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45940.921440972219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45940.921440972219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45940.921440972219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45940.921440972219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45940.921440972219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45940.921440972219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45940.921440972219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45940.921440972219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45940.921440972219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45940.921440972219</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237.4407233796228</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04"/>
      <c r="F3" s="131"/>
      <c r="G3" s="132">
        <f ca="1">IFERROR(NOW()-F3,"")</f>
        <v>45940.921440972219</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45940.921440972219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45940.921440972219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45940.921440972219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45940.921440972219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45940.921440972219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45940.921440972219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45940.921440972219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45940.921440972219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45940.921440972219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45940.921440972219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45940.921440972219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45940.921440972219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45940.921440972219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45940.921440972219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45940.921440972219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45940.921440972219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45940.921440972219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45940.921440972219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45940.921440972219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45940.921440972219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45940.921440972219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45940.921440972219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45940.921440972219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45940.921440972219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45940.921440972219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45940.921440972219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45940.921440972219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45940.921440972219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45940.921440972219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45940.921440972219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45940.921440972219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45940.921440972219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45940.921440972219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45940.921440972219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45940.921440972219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45940.921440972219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45940.921440972219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45940.921440972219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45940.921440972219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45940.921440972219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45940.921440972219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45940.921440972219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45940.921440972219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45940.921440972219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45940.921440972219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45940.921440972219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45940.921440972219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45940.921440972219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45940.921440972219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45940.921440972219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45940.921440972219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45940.921440972219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45940.921440972219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45940.921440972219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45940.921440972219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45940.921440972219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45940.921440972219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45940.921440972219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45940.921440972219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45940.921440972219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45940.921440972219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45940.921440972219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45940.921440972219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45940.921440972219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45940.921440972219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45940.921440972219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45940.921440972219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45940.921440972219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45940.921440972219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45940.921440972219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45940.921440972219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45940.921440972219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45940.921440972219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45940.921440972219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45940.921440972219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45940.921440972219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45940.921440972219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45940.921440972219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45940.921440972219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45940.921440972219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45940.921440972219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45940.921440972219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45940.921440972219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45940.921440972219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45940.921440972219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45940.921440972219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45940.921440972219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45940.921440972219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45940.921440972219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45940.921440972219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45940.921440972219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45940.921440972219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45940.921440972219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45940.921440972219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45940.921440972219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45940.921440972219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45940.921440972219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45940.921440972219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45940.921440972219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45940.921440972219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45940.921440972219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45940.921440972219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45940.921440972219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45940.921440972219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45940.921440972219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45940.921440972219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45940.921440972219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45940.921440972219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45940.921440972219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45940.921440972219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45940.921440972219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45940.921440972219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45940.921440972219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45940.921440972219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45940.921440972219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45940.921440972219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45940.921440972219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45940.921440972219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45940.921440972219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45940.921440972219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45940.921440972219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45940.921440972219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45940.921440972219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45940.921440972219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45940.921440972219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45940.921440972219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45940.921440972219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45940.921440972219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45940.921440972219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45940.921440972219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45940.921440972219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45940.921440972219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45940.921440972219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45940.921440972219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45940.921440972219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45940.921440972219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45940.921440972219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45940.921440972219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45940.921440972219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45940.921440972219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45940.921440972219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45940.921440972219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45940.921440972219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45940.921440972219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45940.921440972219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45940.921440972219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45940.921440972219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45940.921440972219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45940.921440972219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45940.921440972219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45940.921440972219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45940.921440972219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45940.921440972219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45940.921440972219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45940.921440972219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45940.921440972219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45940.921440972219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45940.921440972219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45940.921440972219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45940.921440972219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45940.921440972219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45940.921440972219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45940.921440972219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45940.921440972219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45940.921440972219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45940.921440972219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45940.921440972219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45940.921440972219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45940.921440972219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45940.921440972219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45940.921440972219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45940.921440972219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45940.921440972219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45940.921440972219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45940.921440972219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45940.921440972219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45940.921440972219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45940.921440972219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45940.921440972219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45940.921440972219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45940.921440972219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45940.921440972219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45940.921440972219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45940.921440972219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45940.921440972219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45940.921440972219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45940.921440972219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45940.921440972219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45940.921440972219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45940.921440972219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45940.921440972219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45940.921440972219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45940.921440972219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45940.921440972219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45940.921440972219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45940.921440972219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45940.921440972219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45940.921440972219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45940.921440972219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45940.921440972219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45940.921440972219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45940.921440972219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45940.921440972219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45940.921440972219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45940.921440972219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45940.921440972219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45940.921440972219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45940.921440972219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45940.921440972219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45940.921440972219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45940.921440972219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45940.921440972219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45940.921440972219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45940.921440972219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45940.921440972219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45940.921440972219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45940.921440972219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45940.921440972219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45940.921440972219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45940.921440972219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45940.921440972219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45940.921440972219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45940.921440972219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45940.921440972219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45940.921440972219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45940.921440972219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45940.921440972219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45940.921440972219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45940.921440972219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45940.921440972219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45940.921440972219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45940.921440972219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45940.921440972219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45940.921440972219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45940.921440972219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45940.921440972219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45940.921440972219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45940.921440972219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45940.921440972219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45940.921440972219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45940.921440972219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45940.921440972219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45940.921440972219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45940.921440972219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45940.921440972219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45940.921440972219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45940.921440972219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45940.921440972219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45940.921440972219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45940.921440972219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45940.921440972219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45940.921440972219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45940.921440972219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45940.921440972219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45940.921440972219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45940.921440972219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45940.921440972219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45940.921440972219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45940.921440972219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45940.921440972219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45940.921440972219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45940.921440972219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45940.921440972219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45940.921440972219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45940.921440972219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45940.921440972219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45940.921440972219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45940.921440972219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45940.921440972219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45940.921440972219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45940.921440972219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45940.921440972219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45940.921440972219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45940.921440972219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45940.921440972219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45940.921440972219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45940.921440972219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45940.921440972219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45940.921440972219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45940.921440972219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45940.921440972219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45940.921440972219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45940.921440972219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45940.921440972219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45940.921440972219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45940.921440972219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45940.921440972219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45940.921440972219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45940.921440972219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45940.921440972219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45940.921440972219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45940.921440972219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45940.921440972219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45940.921440972219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45940.921440972219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45940.921440972219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45940.921440972219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45940.921440972219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45940.921440972219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45940.921440972219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45940.921440972219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45940.921440972219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45940.921440972219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45940.921440972219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45940.921440972219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45940.921440972219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45940.921440972219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45940.921440972219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45940.921440972219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45940.921440972219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45940.921440972219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45940.921440972219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45940.921440972219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45940.921440972219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45940.921440972219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45940.921440972219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45940.921440972219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45940.921440972219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45940.921440972219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45940.921440972219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45940.921440972219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45940.921440972219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45940.921440972219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45940.921440972219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45940.921440972219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45940.921440972219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45940.921440972219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45940.921440972219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45940.921440972219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45940.921440972219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45940.921440972219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45940.921440972219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45940.921440972219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45940.921440972219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45940.921440972219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45940.921440972219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45940.921440972219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45940.921440972219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45940.921440972219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45940.921440972219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45940.921440972219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45940.921440972219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45940.921440972219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45940.921440972219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45940.921440972219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45940.921440972219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45940.921440972219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45940.921440972219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45940.921440972219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45940.921440972219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45940.921440972219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45940.921440972219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45940.921440972219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45940.921440972219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45940.921440972219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45940.921440972219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45940.921440972219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45940.921440972219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45940.921440972219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45940.921440972219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45940.921440972219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45940.921440972219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45940.921440972219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45940.921440972219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45940.921440972219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45940.921440972219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45940.921440972219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45940.921440972219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45940.921440972219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45940.921440972219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45940.921440972219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45940.921440972219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45940.921440972219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45940.921440972219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45940.921440972219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45940.921440972219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45940.921440972219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45940.921440972219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45940.921440972219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45940.921440972219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45940.921440972219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45940.921440972219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45940.921440972219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45940.921440972219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45940.921440972219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45940.921440972219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45940.921440972219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45940.921440972219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45940.921440972219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45940.921440972219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45940.921440972219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45940.921440972219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45940.921440972219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45940.921440972219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45940.921440972219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45940.921440972219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45940.921440972219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45940.921440972219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45940.921440972219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45940.921440972219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45940.921440972219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45940.921440972219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45940.921440972219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45940.921440972219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45940.921440972219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45940.921440972219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45940.921440972219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45940.921440972219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45940.921440972219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45940.921440972219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45940.921440972219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45940.921440972219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45940.921440972219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45940.921440972219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45940.921440972219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45940.921440972219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45940.921440972219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45940.921440972219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45940.921440972219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45940.921440972219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45940.921440972219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45940.921440972219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45940.921440972219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45940.921440972219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45940.921440972219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45940.921440972219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45940.921440972219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45940.921440972219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45940.921440972219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45940.921440972219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45940.921440972219</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45940.921440972219</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49.089380787030677</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14.732563657402352</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45940.921440972219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45940.921440972219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45940.921440972219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45940.921440972219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45940.921440972219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45940.921440972219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45940.921440972219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45940.921440972219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45940.921440972219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45940.921440972219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45940.921440972219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45940.921440972219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45940.921440972219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45940.921440972219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45940.921440972219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45940.921440972219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45940.921440972219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45940.921440972219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45940.921440972219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45940.921440972219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45940.921440972219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45940.921440972219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45940.921440972219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45940.921440972219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45940.921440972219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45940.921440972219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45940.921440972219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45940.921440972219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45940.921440972219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45940.921440972219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45940.921440972219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45940.921440972219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45940.921440972219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45940.921440972219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45940.921440972219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45940.921440972219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45940.921440972219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45940.921440972219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45940.921440972219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45940.921440972219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45940.921440972219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45940.921440972219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45940.921440972219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45940.921440972219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45940.921440972219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45940.921440972219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45940.921440972219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45940.921440972219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45940.921440972219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45940.921440972219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45940.921440972219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45940.921440972219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45940.921440972219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45940.921440972219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45940.921440972219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45940.921440972219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45940.921440972219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45940.921440972219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45940.921440972219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45940.921440972219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45940.921440972219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45940.921440972219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45940.921440972219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45940.921440972219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45940.921440972219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45940.921440972219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45940.921440972219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45940.921440972219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45940.921440972219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45940.921440972219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45940.921440972219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45940.921440972219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45940.921440972219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45940.921440972219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45940.921440972219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45940.921440972219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45940.921440972219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45940.921440972219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45940.921440972219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45940.921440972219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45940.921440972219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45940.921440972219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45940.921440972219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45940.921440972219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45940.921440972219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45940.921440972219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45940.921440972219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45940.921440972219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45940.921440972219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45940.921440972219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45940.921440972219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45940.921440972219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45940.921440972219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45940.921440972219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45940.921440972219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45940.921440972219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45940.921440972219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45940.921440972219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45940.921440972219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4"/>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14.148593749996508</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1.3923784722210257</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7.0404687499976717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1.063339120366436</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ca="1">IFERROR(NOW()-F6,"-")</f>
        <v>0.27068865740147885</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5</v>
      </c>
      <c r="D7" s="156" t="s">
        <v>38885</v>
      </c>
      <c r="E7" s="156" t="s">
        <v>38964</v>
      </c>
      <c r="F7" s="113">
        <v>45940.785937499997</v>
      </c>
      <c r="G7" s="162">
        <f ca="1">IFERROR(NOW()-F7,"-")</f>
        <v>0.13550347222189885</v>
      </c>
      <c r="H7" s="113">
        <v>45940.779016203705</v>
      </c>
      <c r="I7" s="157" t="str">
        <f>IFERROR(VLOOKUP(D7,DB!A:F,6,0),"")</f>
        <v>SCECO</v>
      </c>
      <c r="J7" s="157" t="str">
        <f>IFERROR(VLOOKUP(D7,DB!A:G,7,0),"")</f>
        <v>Good</v>
      </c>
      <c r="K7" s="160" t="s">
        <v>39073</v>
      </c>
      <c r="L7" s="158" t="str">
        <f>IFERROR(VLOOKUP(D7,DB!A:I,9,0),"")</f>
        <v>Latis</v>
      </c>
    </row>
    <row r="8" spans="1:16383" ht="31.5" customHeight="1">
      <c r="A8" s="110"/>
      <c r="B8" s="157" t="str">
        <f>IFERROR(VLOOKUP(D8,DB!A:K,11,0),"")</f>
        <v/>
      </c>
      <c r="C8" s="157"/>
      <c r="D8" s="165"/>
      <c r="E8" s="158"/>
      <c r="F8" s="113"/>
      <c r="G8" s="162">
        <f ca="1">IFERROR(NOW()-F8,"-")</f>
        <v>45940.921440972219</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7"/>
      <c r="E9" s="158"/>
      <c r="F9" s="113"/>
      <c r="G9" s="159">
        <f ca="1">IFERROR(NOW()-F9,"-")</f>
        <v>45940.921440972219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45940.921440972219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8"/>
      <c r="F11" s="113"/>
      <c r="G11" s="159">
        <f ca="1">IFERROR(NOW()-F11,"-")</f>
        <v>45940.921440972219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45940.921440972219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45940.921440972219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45940.921440972219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45940.921440972219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45940.921440972219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45940.921440972219</v>
      </c>
      <c r="H17" s="113"/>
      <c r="I17" s="157" t="str">
        <f>IFERROR(VLOOKUP(D17,DB!A:F,6,0),"")</f>
        <v/>
      </c>
      <c r="J17" s="157" t="str">
        <f>IFERROR(VLOOKUP(D17,DB!A:G,7,0),"")</f>
        <v/>
      </c>
      <c r="K17" s="160"/>
      <c r="L17" s="158" t="str">
        <f>IFERROR(VLOOKUP(D17,DB!A:I,9,0),"")</f>
        <v/>
      </c>
    </row>
    <row r="18" spans="1:12" ht="31.5" customHeight="1">
      <c r="A18" s="110"/>
      <c r="B18" s="109" t="str">
        <f>IFERROR(VLOOKUP(D18,DB!A:K,11,0),"")</f>
        <v/>
      </c>
      <c r="C18" s="111"/>
      <c r="D18" s="109"/>
      <c r="E18" s="112"/>
      <c r="F18" s="113"/>
      <c r="G18" s="81">
        <f ca="1">IFERROR(NOW()-F18,"-")</f>
        <v>45940.921440972219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45940.921440972219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45940.921440972219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45940.921440972219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45940.921440972219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45940.921440972219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45940.921440972219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45940.921440972219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45940.921440972219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45940.921440972219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45940.921440972219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45940.921440972219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45940.921440972219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45940.921440972219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45940.921440972219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45940.921440972219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45940.921440972219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45940.921440972219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45940.921440972219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45940.921440972219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45940.921440972219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45940.921440972219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45940.921440972219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45940.921440972219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45940.921440972219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45940.921440972219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45940.921440972219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45940.921440972219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45940.921440972219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45940.921440972219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45940.921440972219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45940.921440972219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45940.921440972219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45940.921440972219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45940.921440972219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45940.921440972219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45940.921440972219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45940.921440972219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45940.921440972219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45940.921440972219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45940.921440972219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45940.921440972219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45940.921440972219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45940.921440972219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45940.921440972219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45940.921440972219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45940.921440972219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45940.921440972219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45940.921440972219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45940.921440972219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45940.921440972219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45940.921440972219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45940.921440972219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45940.921440972219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45940.921440972219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45940.921440972219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45940.921440972219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45940.921440972219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45940.921440972219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45940.921440972219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45940.921440972219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45940.921440972219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45940.921440972219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45940.921440972219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45940.921440972219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45940.921440972219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45940.921440972219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45940.921440972219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45940.921440972219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45940.921440972219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45940.921440972219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45940.921440972219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45940.921440972219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45940.921440972219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45940.921440972219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45940.921440972219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45940.921440972219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45940.921440972219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45940.921440972219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45940.921440972219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45940.921440972219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45940.921440972219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45940.921440972219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45940.921440972219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45940.921440972219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45940.921440972219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45940.921440972219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45940.921440972219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45940.921440972219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45940.921440972219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45940.921440972219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45940.921440972219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45940.921440972219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45940.921440972219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45940.921440972219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45940.921440972219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45940.921440972219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45940.921440972219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45940.921440972219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45940.921440972219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45940.921440972219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45940.921440972219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45940.921440972219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45940.921440972219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45940.921440972219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45940.921440972219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45940.921440972219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45940.921440972219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45940.921440972219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45940.921440972219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45940.921440972219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45940.921440972219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45940.921440972219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45940.921440972219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45940.921440972219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45940.921440972219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45940.921440972219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45940.921440972219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45940.921440972219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45940.921440972219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45940.921440972219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45940.921440972219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45940.921440972219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45940.921440972219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45940.921440972219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45940.921440972219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45940.921440972219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45940.921440972219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45940.921440972219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45940.921440972219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45940.921440972219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45940.921440972219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45940.921440972219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45940.921440972219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45940.921440972219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45940.921440972219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45940.921440972219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45940.921440972219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45940.921440972219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45940.921440972219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45940.921440972219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45940.921440972219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45940.921440972219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45940.921440972219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45940.921440972219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45940.921440972219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45940.921440972219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45940.921440972219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45940.921440972219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45940.921440972219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45940.921440972219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45940.921440972219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45940.921440972219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45940.921440972219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45940.921440972219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45940.921440972219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45940.921440972219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45940.921440972219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45940.921440972219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45940.921440972219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45940.921440972219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45940.921440972219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45940.921440972219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45940.921440972219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45940.921440972219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45940.921440972219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45940.921440972219</v>
      </c>
      <c r="H184" s="113"/>
      <c r="I184" s="109" t="str">
        <f>IFERROR(VLOOKUP(D184,DB!A:F,6,0),"")</f>
        <v/>
      </c>
      <c r="J184" s="108" t="str">
        <f>IFERROR(VLOOKUP(D184,DB!A:G,7,0),"")</f>
        <v/>
      </c>
      <c r="K184" s="114"/>
      <c r="L184" s="115" t="str">
        <f>IFERROR(VLOOKUP(D184,DB!A:I,9,0),"")</f>
        <v/>
      </c>
    </row>
  </sheetData>
  <dataValidations count="2">
    <dataValidation allowBlank="1" showInputMessage="1" showErrorMessage="1" sqref="E1" xr:uid="{380493DB-286A-4683-AF55-C78F04945A49}"/>
    <dataValidation type="list" allowBlank="1" showInputMessage="1" showErrorMessage="1" sqref="E3 E5:E18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2025-10-10T19:06:59Z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