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12" documentId="13_ncr:1_{F6CB121F-512D-4AA6-A0C1-0FB36C537598}" xr6:coauthVersionLast="47" xr6:coauthVersionMax="47" xr10:uidLastSave="{A5AE06D2-EA90-4506-8ACB-57E09D0CECB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<sst xmlns="http://schemas.openxmlformats.org/spreadsheetml/2006/main" count="179016" uniqueCount="39100">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</sst>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289.04332465277548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8.5483362268496421</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45951.991750578702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45951.991750578702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45951.991750578702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45951.991750578702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45951.991750578702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45951.991750578702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45951.991750578702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45951.991750578702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45951.991750578702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45951.991750578702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45951.991750578702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45951.991750578702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45951.991750578702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45951.991750578702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45951.991750578702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45951.991750578702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45951.991750578702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45951.991750578702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45951.991750578702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45951.991750578702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45951.991750578702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45951.991750578702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45951.991750578702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45951.991750578702</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45951.991750578702</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45951.991750578702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45951.991750578702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45951.991750578702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45951.991750578702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45951.991750578702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45951.991750578702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45951.991750578702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45951.991750578702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45951.991750578702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45951.991750578702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45951.991750578702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45951.991750578702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45951.991750578702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45951.991750578702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45951.991750578702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45951.991750578702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45951.991750578702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45951.991750578702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45951.991750578702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45951.991750578702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45951.991750578702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45951.991750578702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45951.991750578702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45951.991750578702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45951.991750578702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45951.991750578702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45951.991750578702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45951.991750578702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45951.991750578702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45951.991750578702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45951.991750578702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45951.991750578702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45951.991750578702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45951.991750578702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45951.991750578702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45951.991750578702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45951.991750578702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45951.991750578702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45951.991750578702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45951.991750578702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45951.991750578702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45951.991750578702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45951.991750578702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45951.991750578702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45951.991750578702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45951.991750578702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45951.991750578702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45951.991750578702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45951.991750578702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45951.991750578702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45951.991750578702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45951.991750578702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45951.991750578702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45951.991750578702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45951.991750578702</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45951.991750578702</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145.26466724537022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126.99191261574015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7.4959751157366554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45951.991750578702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45951.991750578702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45951.991750578702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45951.991750578702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45951.991750578702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45951.991750578702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45951.991750578702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45951.991750578702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45951.991750578702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45951.991750578702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45951.991750578702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45951.991750578702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45951.991750578702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45951.991750578702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45951.991750578702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45951.991750578702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45951.991750578702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45951.991750578702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45951.991750578702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45951.991750578702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45951.991750578702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45951.991750578702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45951.991750578702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45951.991750578702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45951.991750578702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45951.991750578702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45951.991750578702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45951.991750578702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45951.991750578702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45951.991750578702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45951.991750578702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45951.991750578702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45951.991750578702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45951.991750578702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45951.991750578702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45951.991750578702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45951.991750578702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45951.991750578702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45951.991750578702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45951.991750578702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45951.991750578702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45951.991750578702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45951.991750578702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45951.991750578702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45951.991750578702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45951.991750578702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45951.991750578702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45951.991750578702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45951.991750578702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45951.991750578702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45951.991750578702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45951.991750578702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45951.991750578702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45951.991750578702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45951.991750578702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45951.991750578702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45951.991750578702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45951.991750578702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45951.991750578702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45951.991750578702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45951.991750578702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45951.991750578702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45951.991750578702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45951.991750578702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45951.991750578702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45951.991750578702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45951.991750578702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45951.991750578702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45951.991750578702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45951.991750578702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45951.991750578702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45951.991750578702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45951.991750578702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45951.991750578702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45951.991750578702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45951.991750578702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45951.991750578702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45951.991750578702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45951.991750578702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45951.991750578702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45951.991750578702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45951.991750578702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45951.991750578702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45951.991750578702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45951.991750578702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45951.991750578702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45951.991750578702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45951.991750578702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45951.991750578702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45951.991750578702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45951.991750578702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45951.991750578702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45951.991750578702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45951.991750578702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45951.991750578702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45951.991750578702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45951.991750578702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45951.991750578702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45951.991750578702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45951.991750578702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45951.991750578702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45951.991750578702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45951.991750578702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45951.991750578702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45951.991750578702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45951.991750578702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45951.991750578702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45951.991750578702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45951.991750578702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45951.991750578702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45951.991750578702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45951.991750578702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45951.991750578702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45951.991750578702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45951.991750578702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45951.991750578702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45951.991750578702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45951.991750578702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45951.991750578702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45951.991750578702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45951.991750578702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45951.991750578702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45951.991750578702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45951.991750578702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45951.991750578702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45951.991750578702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45951.991750578702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45951.991750578702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45951.991750578702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45951.991750578702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45951.991750578702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45951.991750578702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45951.991750578702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45951.991750578702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45951.991750578702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45951.991750578702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45951.991750578702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45951.991750578702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45951.991750578702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45951.991750578702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45951.991750578702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45951.991750578702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45951.991750578702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45951.991750578702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45951.991750578702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45951.991750578702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45951.991750578702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45951.991750578702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45951.991750578702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45951.991750578702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45951.991750578702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45951.991750578702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45951.991750578702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45951.991750578702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45951.991750578702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45951.991750578702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45951.991750578702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45951.991750578702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45951.991750578702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45951.991750578702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45951.991750578702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45951.991750578702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45951.991750578702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45951.991750578702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45951.991750578702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45951.991750578702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45951.991750578702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45951.991750578702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45951.991750578702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45951.991750578702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45951.991750578702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45951.991750578702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45951.991750578702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45951.991750578702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45951.991750578702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45951.991750578702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45951.991750578702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45951.991750578702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45951.991750578702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45951.991750578702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45951.991750578702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45951.991750578702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45951.991750578702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45951.991750578702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45951.991750578702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45951.991750578702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45951.991750578702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45951.991750578702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45951.991750578702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45951.991750578702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45951.991750578702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45951.991750578702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45951.991750578702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45951.991750578702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45951.991750578702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45951.991750578702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45951.991750578702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45951.991750578702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45951.991750578702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45951.991750578702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45951.991750578702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45951.991750578702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45951.991750578702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45951.991750578702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45951.991750578702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45951.991750578702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45951.991750578702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45951.991750578702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45951.991750578702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45951.991750578702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45951.991750578702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45951.991750578702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45951.991750578702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45951.991750578702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45951.991750578702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45951.991750578702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45951.991750578702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45951.991750578702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45951.991750578702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45951.991750578702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45951.991750578702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45951.991750578702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45951.991750578702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45951.991750578702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45951.991750578702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45951.991750578702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45951.991750578702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45951.991750578702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45951.991750578702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45951.991750578702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45951.991750578702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45951.991750578702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45951.991750578702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45951.991750578702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45951.991750578702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45951.991750578702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45951.991750578702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45951.991750578702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45951.991750578702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45951.991750578702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45951.991750578702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45951.991750578702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45951.991750578702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45951.991750578702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45951.991750578702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45951.991750578702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45951.991750578702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45951.991750578702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45951.991750578702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45951.991750578702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45951.991750578702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45951.991750578702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45951.991750578702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45951.991750578702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45951.991750578702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45951.991750578702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45951.991750578702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45951.991750578702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45951.991750578702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45951.991750578702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45951.991750578702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45951.991750578702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45951.991750578702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45951.991750578702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45951.991750578702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45951.991750578702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45951.991750578702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45951.991750578702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45951.991750578702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45951.991750578702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45951.991750578702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45951.991750578702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45951.991750578702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45951.991750578702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45951.991750578702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45951.991750578702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45951.991750578702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45951.991750578702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45951.991750578702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45951.991750578702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45951.991750578702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45951.991750578702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45951.991750578702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45951.991750578702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45951.991750578702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45951.991750578702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45951.991750578702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45951.991750578702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45951.991750578702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45951.991750578702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45951.991750578702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45951.991750578702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45951.991750578702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45951.991750578702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45951.991750578702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45951.991750578702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45951.991750578702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45951.991750578702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45951.991750578702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45951.991750578702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45951.991750578702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45951.991750578702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45951.991750578702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45951.991750578702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45951.991750578702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45951.991750578702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45951.991750578702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45951.991750578702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45951.991750578702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45951.991750578702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45951.991750578702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45951.991750578702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45951.991750578702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45951.991750578702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45951.991750578702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45951.991750578702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45951.991750578702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45951.991750578702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45951.991750578702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45951.991750578702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45951.991750578702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45951.991750578702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45951.991750578702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45951.991750578702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45951.991750578702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45951.991750578702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45951.991750578702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45951.991750578702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45951.991750578702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45951.991750578702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45951.991750578702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45951.991750578702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45951.991750578702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45951.991750578702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45951.991750578702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45951.991750578702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45951.991750578702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45951.991750578702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45951.991750578702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45951.991750578702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45951.991750578702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45951.991750578702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45951.991750578702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45951.991750578702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45951.991750578702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45951.991750578702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45951.991750578702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45951.991750578702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45951.991750578702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45951.991750578702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45951.991750578702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45951.991750578702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45951.991750578702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45951.991750578702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45951.991750578702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45951.991750578702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45951.991750578702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45951.991750578702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45951.991750578702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45951.991750578702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45951.991750578702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45951.991750578702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45951.991750578702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45951.991750578702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45951.991750578702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45951.991750578702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45951.991750578702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45951.991750578702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45951.991750578702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45951.991750578702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45951.991750578702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45951.991750578702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45951.991750578702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45951.991750578702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45951.991750578702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45951.991750578702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45951.991750578702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45951.991750578702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45951.991750578702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45951.991750578702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45951.991750578702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45951.991750578702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45951.991750578702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45951.991750578702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45951.991750578702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45951.991750578702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45951.991750578702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45951.991750578702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45951.991750578702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45951.991750578702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45951.991750578702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45951.991750578702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45951.991750578702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45951.991750578702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45951.991750578702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45951.991750578702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45951.991750578702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45951.991750578702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45951.991750578702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45951.991750578702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45951.991750578702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45951.991750578702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45951.991750578702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45951.991750578702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45951.991750578702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45951.991750578702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45951.991750578702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45951.991750578702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45951.991750578702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45951.991750578702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45951.991750578702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45951.991750578702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45951.991750578702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45951.991750578702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45951.991750578702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45951.991750578702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45951.991750578702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45951.991750578702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45951.991750578702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45951.991750578702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45951.991750578702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45951.991750578702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45951.991750578702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45951.991750578702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45951.991750578702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45951.991750578702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45951.991750578702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45951.991750578702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45951.991750578702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45951.991750578702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45951.991750578702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45951.991750578702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45951.991750578702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45951.991750578702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45951.991750578702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45951.991750578702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45951.991750578702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45951.991750578702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45951.991750578702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45951.991750578702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45951.991750578702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45951.991750578702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45951.991750578702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45951.991750578702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45951.991750578702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45951.991750578702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45951.991750578702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45951.991750578702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45951.991750578702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45951.991750578702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45951.991750578702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45951.991750578702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45951.991750578702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45951.991750578702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45951.991750578702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45951.991750578702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45951.991750578702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45951.991750578702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45951.991750578702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45951.991750578702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45951.991750578702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45951.991750578702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45951.991750578702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45951.991750578702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45951.991750578702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45951.991750578702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45951.991750578702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45951.991750578702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45951.991750578702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45951.991750578702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45951.991750578702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45951.991750578702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45951.991750578702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45951.991750578702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45951.991750578702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45951.991750578702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45951.991750578702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45951.991750578702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45951.991750578702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45951.991750578702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45951.991750578702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45951.991750578702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45951.991750578702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45951.991750578702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45951.991750578702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45951.991750578702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45951.991750578702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45951.991750578702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45951.991750578702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45951.991750578702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45951.991750578702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45951.991750578702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45951.991750578702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45951.991750578702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45951.991750578702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45951.991750578702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45951.991750578702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45951.991750578702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45951.991750578702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45951.991750578702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45951.991750578702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45951.991750578702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45951.991750578702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45951.991750578702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45951.991750578702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45951.991750578702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45951.991750578702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45951.991750578702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45951.991750578702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45951.991750578702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45951.991750578702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45951.991750578702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45951.991750578702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45951.991750578702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45951.991750578702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45951.991750578702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45951.991750578702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45951.991750578702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45951.991750578702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45951.991750578702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45951.991750578702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45951.991750578702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45951.991750578702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45951.991750578702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45951.991750578702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45951.991750578702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45951.991750578702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45951.991750578702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45951.991750578702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45951.991750578702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45951.991750578702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45951.991750578702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45951.991750578702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45951.991750578702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45951.991750578702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45951.991750578702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45951.991750578702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45951.991750578702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45951.991750578702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45951.991750578702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45951.991750578702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45951.991750578702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45951.991750578702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45951.991750578702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45951.991750578702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45951.991750578702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45951.991750578702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45951.991750578702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45951.991750578702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45951.991750578702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45951.991750578702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45951.991750578702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45951.991750578702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45951.991750578702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45951.991750578702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45951.991750578702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45951.991750578702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45951.991750578702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45951.991750578702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45951.991750578702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45951.991750578702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45951.991750578702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45951.991750578702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45951.991750578702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45951.991750578702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45951.991750578702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45951.991750578702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45951.991750578702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45951.991750578702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45951.991750578702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45951.991750578702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45951.991750578702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45951.991750578702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45951.991750578702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45951.991750578702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45951.991750578702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45951.991750578702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45951.991750578702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45951.991750578702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45951.991750578702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45951.991750578702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45951.991750578702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45951.991750578702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45951.991750578702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45951.991750578702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45951.991750578702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45951.991750578702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45951.991750578702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45951.991750578702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45951.991750578702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45951.991750578702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45951.991750578702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45951.991750578702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45951.991750578702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45951.991750578702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45951.991750578702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45951.991750578702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45951.991750578702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45951.991750578702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45951.991750578702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45951.991750578702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45951.991750578702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45951.991750578702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45951.991750578702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45951.991750578702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45951.991750578702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45951.991750578702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45951.991750578702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45951.991750578702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45951.991750578702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45951.991750578702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45951.991750578702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45951.991750578702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45951.991750578702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45951.991750578702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45951.991750578702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45951.991750578702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45951.991750578702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45951.991750578702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45951.991750578702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45951.991750578702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45951.991750578702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45951.991750578702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45951.991750578702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45951.991750578702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45951.991750578702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45951.991750578702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45951.991750578702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45951.991750578702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45951.991750578702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45951.991750578702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45951.991750578702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45951.991750578702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45951.991750578702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45951.991750578702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45951.991750578702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45951.991750578702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45951.991750578702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45951.991750578702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45951.991750578702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45951.991750578702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45951.991750578702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45951.991750578702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45951.991750578702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45951.991750578702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45951.991750578702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45951.991750578702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45951.991750578702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45951.991750578702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45951.991750578702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45951.991750578702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45951.991750578702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45951.991750578702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45951.991750578702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45951.991750578702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45951.991750578702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45951.991750578702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45951.991750578702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45951.991750578702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45951.991750578702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45951.991750578702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45951.991750578702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45951.991750578702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45951.991750578702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45951.991750578702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45951.991750578702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45951.991750578702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45951.991750578702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45951.991750578702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45951.991750578702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45951.991750578702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45951.991750578702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45951.991750578702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45951.991750578702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45951.991750578702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45951.991750578702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45951.991750578702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45951.991750578702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45951.991750578702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45951.991750578702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45951.991750578702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45951.991750578702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45951.991750578702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45951.991750578702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45951.991750578702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45951.991750578702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45951.991750578702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45951.991750578702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45951.991750578702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45951.991750578702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45951.991750578702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45951.991750578702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45951.991750578702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45951.991750578702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45951.991750578702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45951.991750578702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45951.991750578702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45951.991750578702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45951.991750578702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45951.991750578702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45951.991750578702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45951.991750578702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45951.991750578702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45951.991750578702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45951.991750578702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45951.991750578702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45951.991750578702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45951.991750578702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45951.991750578702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45951.991750578702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45951.991750578702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45951.991750578702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45951.991750578702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45951.991750578702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45951.991750578702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45951.991750578702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45951.991750578702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45951.991750578702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45951.991750578702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45951.991750578702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45951.991750578702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45951.991750578702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45951.991750578702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45951.991750578702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45951.991750578702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45951.991750578702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45951.991750578702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45951.991750578702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45951.991750578702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45951.991750578702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45951.991750578702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45951.991750578702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45951.991750578702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45951.991750578702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45951.991750578702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45951.991750578702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45951.991750578702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45951.991750578702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45951.991750578702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45951.991750578702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45951.991750578702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45951.991750578702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45951.991750578702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45951.991750578702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45951.991750578702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45951.991750578702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45951.991750578702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45951.991750578702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45951.991750578702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45951.991750578702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45951.991750578702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45951.991750578702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45951.991750578702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45951.991750578702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45951.991750578702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45951.991750578702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45951.991750578702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45951.991750578702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45951.991750578702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45951.991750578702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45951.991750578702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45951.991750578702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45951.991750578702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45951.991750578702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45951.991750578702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45951.991750578702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45951.991750578702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45951.991750578702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45951.991750578702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45951.991750578702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45951.991750578702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45951.991750578702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45951.991750578702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45951.991750578702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45951.991750578702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45951.991750578702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45951.991750578702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45951.991750578702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45951.991750578702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45951.991750578702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45951.991750578702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45951.991750578702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45951.991750578702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45951.991750578702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45951.991750578702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45951.991750578702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45951.991750578702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45951.991750578702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45951.991750578702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45951.991750578702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45951.991750578702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45951.991750578702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45951.991750578702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45951.991750578702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45951.991750578702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45951.991750578702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45951.991750578702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45951.991750578702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45951.991750578702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45951.991750578702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45951.991750578702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45951.991750578702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45951.991750578702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45951.991750578702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45951.991750578702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45951.991750578702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45951.991750578702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45951.991750578702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45951.991750578702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45951.991750578702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45951.991750578702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45951.991750578702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45951.991750578702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45951.991750578702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45951.991750578702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45951.991750578702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45951.991750578702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45951.991750578702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45951.991750578702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45951.991750578702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45951.991750578702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45951.991750578702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45951.991750578702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45951.991750578702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45951.991750578702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45951.991750578702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45951.991750578702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45951.991750578702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45951.991750578702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45951.991750578702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45951.991750578702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45951.991750578702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45951.991750578702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45951.991750578702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45951.991750578702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45951.991750578702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45951.991750578702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45951.991750578702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45951.991750578702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45951.991750578702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45951.991750578702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45951.991750578702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45951.991750578702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45951.991750578702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45951.991750578702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45951.991750578702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45951.991750578702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45951.991750578702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45951.991750578702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45951.991750578702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45951.991750578702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45951.991750578702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45951.991750578702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45951.991750578702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45951.991750578702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45951.991750578702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45951.991750578702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45951.991750578702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45951.991750578702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45951.991750578702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45951.991750578702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45951.991750578702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45951.991750578702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45951.991750578702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45951.991750578702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45951.991750578702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45951.991750578702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45951.991750578702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45951.991750578702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45951.991750578702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45951.991750578702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45951.991750578702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45951.991750578702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45951.991750578702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45951.991750578702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45951.991750578702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45951.991750578702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45951.991750578702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45951.991750578702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45951.991750578702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45951.991750578702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45951.991750578702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45951.991750578702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45951.991750578702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45951.991750578702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45951.991750578702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45951.991750578702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45951.991750578702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45951.991750578702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45951.991750578702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45951.991750578702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45951.991750578702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45951.991750578702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45951.991750578702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45951.991750578702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45951.991750578702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45951.991750578702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45951.991750578702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45951.991750578702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45951.991750578702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45951.991750578702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45951.991750578702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45951.991750578702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45951.991750578702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45951.991750578702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45951.991750578702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45951.991750578702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45951.991750578702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45951.991750578702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45951.991750578702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45951.991750578702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45951.991750578702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45951.991750578702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45951.991750578702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45951.991750578702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45951.991750578702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45951.991750578702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45951.991750578702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45951.991750578702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45951.991750578702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45951.991750578702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45951.991750578702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45951.991750578702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45951.991750578702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45951.991750578702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45951.991750578702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45951.991750578702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45951.991750578702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45951.991750578702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45951.991750578702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45951.991750578702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45951.991750578702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45951.991750578702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45951.991750578702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45951.991750578702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45951.991750578702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45951.991750578702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45951.991750578702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45951.991750578702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45951.991750578702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45951.991750578702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45951.991750578702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45951.991750578702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45951.991750578702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45951.991750578702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45951.991750578702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45951.991750578702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45951.991750578702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45951.991750578702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45951.991750578702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45951.991750578702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45951.991750578702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45951.991750578702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45951.991750578702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45951.991750578702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45951.991750578702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45951.991750578702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45951.991750578702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45951.991750578702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45951.991750578702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45951.991750578702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45951.991750578702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45951.991750578702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45951.991750578702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45951.991750578702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45951.991750578702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45951.991750578702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45951.991750578702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45951.991750578702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45951.991750578702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45951.991750578702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45951.991750578702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45951.991750578702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45951.991750578702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45951.991750578702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45951.991750578702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45951.991750578702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45951.991750578702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45951.991750578702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45951.991750578702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45951.991750578702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45951.991750578702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45951.991750578702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45951.991750578702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45951.991750578702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45951.991750578702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45951.991750578702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45951.991750578702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45951.991750578702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45951.991750578702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45951.991750578702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45951.991750578702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45951.991750578702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45951.991750578702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45951.991750578702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45951.991750578702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45951.991750578702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45951.991750578702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45951.991750578702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45951.991750578702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45951.991750578702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45951.991750578702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45951.991750578702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45951.991750578702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45951.991750578702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45951.991750578702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45951.991750578702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45951.991750578702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45951.991750578702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45951.991750578702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45951.991750578702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45951.991750578702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45951.991750578702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45951.991750578702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45951.991750578702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45951.991750578702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45951.991750578702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45951.991750578702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45951.991750578702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45951.991750578702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45951.991750578702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45951.991750578702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45951.991750578702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45951.991750578702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45951.991750578702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45951.991750578702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45951.991750578702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45951.991750578702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45951.991750578702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45951.991750578702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45951.991750578702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45951.991750578702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45951.991750578702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45951.991750578702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45951.991750578702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45951.991750578702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45951.991750578702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45951.991750578702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45951.991750578702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45951.991750578702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45951.991750578702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45951.991750578702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45951.991750578702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45951.991750578702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45951.991750578702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45951.991750578702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45951.991750578702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45951.991750578702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45951.991750578702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45951.991750578702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45951.991750578702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45951.991750578702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45951.991750578702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45951.991750578702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45951.991750578702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45951.991750578702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45951.991750578702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45951.991750578702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45951.991750578702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45951.991750578702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45951.991750578702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45951.991750578702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45951.991750578702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45951.991750578702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45951.991750578702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45951.991750578702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45951.991750578702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45951.991750578702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45951.991750578702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45951.991750578702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45951.991750578702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45951.991750578702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45951.991750578702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45951.991750578702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45951.991750578702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45951.991750578702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45951.991750578702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45951.991750578702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45951.991750578702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45951.991750578702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45951.991750578702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45951.991750578702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45951.991750578702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45951.991750578702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45951.991750578702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45951.991750578702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45951.991750578702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45951.991750578702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45951.991750578702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45951.991750578702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45951.991750578702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45951.991750578702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45951.991750578702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45951.991750578702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45951.991750578702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45951.991750578702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45951.991750578702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45951.991750578702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45951.991750578702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45951.991750578702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45951.991750578702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45951.991750578702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45951.991750578702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45951.991750578702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45951.991750578702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45951.991750578702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45951.991750578702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45951.991750578702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45951.991750578702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45951.991750578702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45951.991750578702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45951.991750578702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45951.991750578702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45951.991750578702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45951.991750578702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45951.991750578702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45951.991750578702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45951.991750578702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45951.991750578702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45951.991750578702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45951.991750578702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45951.991750578702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45951.991750578702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45951.991750578702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45951.991750578702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45951.991750578702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45951.991750578702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45951.991750578702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45951.991750578702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45951.991750578702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45951.991750578702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45951.991750578702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45951.991750578702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45951.991750578702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45951.991750578702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45951.991750578702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45951.991750578702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45951.991750578702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45951.991750578702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45951.991750578702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45951.991750578702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45951.991750578702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45951.991750578702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45951.991750578702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45951.991750578702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45951.991750578702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45951.991750578702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45951.991750578702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45951.991750578702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45951.991750578702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45951.991750578702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45951.991750578702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45951.991750578702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45951.991750578702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45951.991750578702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45951.991750578702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45951.991750578702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45951.991750578702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45951.991750578702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45951.991750578702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45951.991750578702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45951.991750578702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45951.991750578702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45951.991750578702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45951.991750578702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45951.991750578702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45951.991750578702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45951.991750578702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45951.991750578702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45951.991750578702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45951.991750578702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45951.991750578702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45951.991750578702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45951.991750578702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45951.991750578702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45951.991750578702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45951.991750578702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45951.991750578702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45951.991750578702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45951.991750578702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45951.991750578702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45951.991750578702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45951.991750578702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45951.991750578702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45951.991750578702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45951.991750578702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45951.991750578702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45951.991750578702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45951.991750578702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45951.991750578702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45951.991750578702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45951.991750578702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45951.991750578702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45951.991750578702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45951.991750578702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45951.991750578702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45951.991750578702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45951.991750578702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45951.991750578702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45951.991750578702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45951.991750578702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45951.991750578702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45951.991750578702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45951.991750578702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248.51103298610542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1.3972800923511386E-2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45951.991750578702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45951.991750578702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45951.991750578702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45951.991750578702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45951.991750578702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45951.991750578702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45951.991750578702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45951.991750578702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45951.991750578702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45951.991750578702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45951.991750578702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45951.991750578702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45951.991750578702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45951.991750578702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45951.991750578702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45951.991750578702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45951.991750578702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45951.991750578702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45951.991750578702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45951.991750578702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45951.991750578702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45951.991750578702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45951.991750578702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45951.991750578702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45951.991750578702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45951.991750578702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45951.991750578702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45951.991750578702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45951.991750578702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45951.991750578702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45951.991750578702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45951.991750578702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45951.991750578702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45951.991750578702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45951.991750578702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45951.991750578702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45951.991750578702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45951.991750578702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45951.991750578702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45951.991750578702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45951.991750578702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45951.991750578702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45951.991750578702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45951.991750578702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45951.991750578702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45951.991750578702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45951.991750578702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45951.991750578702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45951.991750578702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45951.991750578702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45951.991750578702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45951.991750578702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45951.991750578702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45951.991750578702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45951.991750578702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45951.991750578702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45951.991750578702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45951.991750578702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45951.991750578702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45951.991750578702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45951.991750578702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45951.991750578702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45951.991750578702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45951.991750578702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45951.991750578702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45951.991750578702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45951.991750578702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45951.991750578702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45951.991750578702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45951.991750578702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45951.991750578702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45951.991750578702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45951.991750578702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45951.991750578702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45951.991750578702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45951.991750578702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45951.991750578702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45951.991750578702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45951.991750578702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45951.991750578702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45951.991750578702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45951.991750578702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45951.991750578702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45951.991750578702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45951.991750578702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45951.991750578702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45951.991750578702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45951.991750578702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45951.991750578702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45951.991750578702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45951.991750578702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45951.991750578702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45951.991750578702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45951.991750578702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45951.991750578702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45951.991750578702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45951.991750578702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45951.991750578702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45951.991750578702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45951.991750578702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45951.991750578702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45951.991750578702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45951.991750578702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45951.991750578702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45951.991750578702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45951.991750578702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45951.991750578702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45951.991750578702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45951.991750578702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45951.991750578702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45951.991750578702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45951.991750578702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45951.991750578702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45951.991750578702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45951.991750578702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45951.991750578702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45951.991750578702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45951.991750578702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45951.991750578702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45951.991750578702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45951.991750578702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45951.991750578702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45951.991750578702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45951.991750578702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45951.991750578702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45951.991750578702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45951.991750578702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45951.991750578702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45951.991750578702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45951.991750578702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45951.991750578702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45951.991750578702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45951.991750578702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45951.991750578702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45951.991750578702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45951.991750578702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45951.991750578702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45951.991750578702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45951.991750578702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45951.991750578702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45951.991750578702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45951.991750578702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45951.991750578702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45951.991750578702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45951.991750578702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45951.991750578702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45951.991750578702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45951.991750578702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45951.991750578702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45951.991750578702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45951.991750578702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45951.991750578702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45951.991750578702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45951.991750578702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45951.991750578702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45951.991750578702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45951.991750578702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45951.991750578702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45951.991750578702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45951.991750578702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45951.991750578702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45951.991750578702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45951.991750578702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45951.991750578702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45951.991750578702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45951.991750578702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45951.991750578702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45951.991750578702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45951.991750578702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45951.991750578702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45951.991750578702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45951.991750578702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45951.991750578702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45951.991750578702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45951.991750578702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45951.991750578702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45951.991750578702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45951.991750578702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45951.991750578702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45951.991750578702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45951.991750578702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45951.991750578702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45951.991750578702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45951.991750578702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45951.991750578702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45951.991750578702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45951.991750578702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45951.991750578702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45951.991750578702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45951.991750578702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45951.991750578702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45951.991750578702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45951.991750578702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45951.991750578702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45951.991750578702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45951.991750578702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45951.991750578702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45951.991750578702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45951.991750578702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45951.991750578702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45951.991750578702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45951.991750578702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45951.991750578702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45951.991750578702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45951.991750578702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45951.991750578702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45951.991750578702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45951.991750578702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45951.991750578702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45951.991750578702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45951.991750578702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45951.991750578702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45951.991750578702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45951.991750578702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45951.991750578702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45951.991750578702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45951.991750578702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45951.991750578702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45951.991750578702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45951.991750578702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45951.991750578702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45951.991750578702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45951.991750578702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45951.991750578702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45951.991750578702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45951.991750578702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45951.991750578702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45951.991750578702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45951.991750578702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45951.991750578702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45951.991750578702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45951.991750578702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45951.991750578702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45951.991750578702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45951.991750578702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45951.991750578702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45951.991750578702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45951.991750578702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45951.991750578702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45951.991750578702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45951.991750578702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45951.991750578702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45951.991750578702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45951.991750578702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45951.991750578702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45951.991750578702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45951.991750578702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45951.991750578702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45951.991750578702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45951.991750578702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45951.991750578702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45951.991750578702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45951.991750578702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45951.991750578702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45951.991750578702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45951.991750578702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45951.991750578702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45951.991750578702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45951.991750578702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45951.991750578702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45951.991750578702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45951.991750578702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45951.991750578702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45951.991750578702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45951.991750578702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45951.991750578702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45951.991750578702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45951.991750578702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45951.991750578702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45951.991750578702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45951.991750578702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45951.991750578702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45951.991750578702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45951.991750578702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45951.991750578702</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45951.991750578702</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60.159690393513301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25.802873263884976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7.2201765046265791</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3.3306394675892079</v>
      </c>
      <c r="H5" s="155">
        <v>45948.661111111112</v>
      </c>
      <c r="I5" s="154" t="str">
        <f>IFERROR(VLOOKUP(D5,DB!A:F,6,0),"")</f>
        <v>SCECO</v>
      </c>
      <c r="J5" s="154" t="str">
        <f>IFERROR(VLOOKUP(D5,DB!A:G,7,0),"")</f>
        <v>Dead</v>
      </c>
      <c r="K5" s="154" t="s">
        <v>39099</v>
      </c>
      <c r="L5" s="154" t="str">
        <f>IFERROR(VLOOKUP(D5,DB!A:I,9,0),"")</f>
        <v>Latis</v>
      </c>
    </row>
    <row r="6" spans="1:13" ht="15">
      <c r="A6" s="163"/>
      <c r="B6" s="163" t="str">
        <f>IFERROR(VLOOKUP(D6,DB!A:K,11,0),"")</f>
        <v/>
      </c>
      <c r="C6" s="163"/>
      <c r="D6" s="163"/>
      <c r="E6" s="163"/>
      <c r="F6" s="164"/>
      <c r="G6" s="165">
        <f ca="1">IFERROR(NOW()-F6,"")</f>
        <v>45951.991750578702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45951.991750578702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45951.991750578702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45951.991750578702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45951.991750578702</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45951.991750578702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45951.991750231478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45951.991750231478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45951.991750231478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45951.991750231478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45951.991750462963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45951.991750462963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45951.991750462963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45951.991750462963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45951.991750462963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45951.991750462963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45951.991750462963</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45951.991750462963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45951.991750462963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45951.991750462963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45951.991750462963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45951.991750462963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45951.991750462963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45951.991750462963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45951.991750462963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45951.991750462963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45951.991750462963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45951.991750462963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45951.991750462963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45951.991750462963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45951.991750462963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45951.991750462963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45951.991750462963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45951.991750462963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45951.991750462963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45951.991750462963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45951.991750462963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45951.991750462963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45951.991750462963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45951.991750462963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45951.991750462963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45951.991750462963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45951.991750462963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45951.991750462963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45951.991750462963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45951.991750462963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45951.991750462963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45951.991750462963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45951.991750462963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45951.991750462963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45951.991750462963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45951.991750462963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45951.991750462963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45951.991750462963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45951.991750462963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45951.991750462963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45951.991750462963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45951.991750462963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45951.991750462963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45951.991750462963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45951.991750462963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45951.991750462963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45951.991750462963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45951.991750462963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45951.991750462963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45951.991750462963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45951.991750462963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45951.991750462963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45951.991750462963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45951.991750462963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45951.991750462963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45951.991750462963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45951.991750462963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45951.991750462963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45951.991750462963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45951.991750462963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45951.991750462963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45951.991750462963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45951.991750462963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45951.991750462963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45951.991750462963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45951.991750462963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45951.991750462963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45951.991750462963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45951.991750462963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45951.991750462963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45951.991750462963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45951.991750462963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45951.991750462963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45951.991750462963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45951.991750462963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45951.991750462963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45951.991750462963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45951.991750462963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45951.991750462963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45951.991750462963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45951.991750462963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45951.991750462963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45951.991750462963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45951.991750462963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45951.991750462963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45951.991750462963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45951.991750462963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45951.991750462963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45951.991750462963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45951.991750462963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45951.991750462963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45951.991750462963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45951.991750462963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45951.991750462963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45951.991750462963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45951.991750462963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45951.991750462963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45951.991750462963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45951.991750462963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45951.991750462963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45951.991750462963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45951.991750462963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45951.991750462963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45951.991750462963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45951.991750462963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45951.991750462963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45951.991750462963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45951.991750462963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45951.991750462963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45951.991750462963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45951.991750462963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45951.991750462963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45951.991750462963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45951.991750462963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45951.991750462963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45951.991750462963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45951.991750462963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45951.991750462963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45951.991750462963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45951.991750462963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45951.991750462963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45951.991750462963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45951.991750462963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45951.991750462963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45951.991750462963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45951.991750462963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45951.991750462963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45951.991750462963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45951.991750462963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45951.991750462963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45951.991750462963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45951.991750462963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45951.991750462963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45951.991750462963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45951.991750462963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45951.991750462963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45951.991750462963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45951.991750462963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45951.991750462963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45951.991750462963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45951.991750462963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45951.991750462963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45951.991750462963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45951.991750462963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45951.991750462963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45951.991750462963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45951.991750462963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45951.991750462963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45951.991750462963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45951.991750462963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45951.991750462963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45951.991750462963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45951.991750462963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45951.991750462963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45951.991750462963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45951.991750462963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45951.991750462963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45951.991750462963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45951.991750462963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45951.991750462963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45951.991750462963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45951.991750462963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45951.991750462963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45951.991750462963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45951.991750462963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45951.991750578702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45951.991750578702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45951.991750578702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45951.991750578702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45951.991750578702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45951.991750578702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45951.991750578702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45951.991750578702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45951.991750578702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45951.991750578702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45951.991750578702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45951.991750578702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45951.991750578702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45951.991750578702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45951.991750578702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45951.991750578702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45951.991750578702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45951.991750578702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45951.991750578702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45951.991750578702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45951.991750578702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45951.991750578702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45951.991750578702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45951.991750578702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45951.991750578702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45951.991750578702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45951.991750578702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45951.991750578702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45951.991750578702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45951.991750578702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45951.991750578702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45951.991750578702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45951.991750578702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45951.991750578702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45951.991750578702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45951.991750578702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45951.991750578702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45951.991750578702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45951.991750578702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45951.991750578702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45951.991750578702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45951.991750578702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45951.991750578702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45951.991750578702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45951.991750578702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45951.991750578702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45951.991750578702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45951.991750578702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45951.991750578702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45951.991750578702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45951.991750578702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45951.991750578702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45951.991750578702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45951.991750578702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45951.991750578702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45951.991750578702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45951.991750578702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45951.991750578702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45951.991750578702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45951.991750578702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45951.991750578702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45951.991750578702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45951.991750578702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45951.991750578702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45951.991750578702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45951.991750578702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45951.991750578702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45951.991750578702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45951.991750578702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45951.991750578702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45951.991750578702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45951.991750578702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45951.991750578702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45951.991750578702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45951.991750578702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45951.991750578702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45951.991750578702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45951.991750578702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45951.991750578702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45951.991750578702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45951.991750578702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45951.991750578702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45951.991750578702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45951.991750578702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45951.991750578702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45951.991750578702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45951.991750578702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45951.991750578702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45951.991750578702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45951.991750578702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45951.991750578702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45951.991750578702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45951.991750578702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45951.991750578702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45951.991750578702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45951.991750578702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45951.991750578702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45951.991750578702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45951.991750578702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45951.991750578702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45951.991750578702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45951.991750578702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45951.991750578702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45951.991750578702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45951.991750578702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45951.991750578702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45951.991750578702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45951.991750578702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45951.991750578702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45951.991750578702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45951.991750578702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45951.991750578702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45951.991750578702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45951.991750578702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45951.991750578702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45951.991750578702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45951.991750578702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45951.991750578702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45951.991750578702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45951.991750578702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45951.991750578702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45951.991750578702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45951.991750578702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45951.991750578702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45951.991750578702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45951.991750578702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45951.991750578702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45951.991750578702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45951.991750578702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45951.991750578702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45951.991750578702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45951.991750578702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45951.991750578702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45951.991750578702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45951.991750578702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45951.991750578702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45951.991750578702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45951.991750578702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45951.991750578702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45951.991750578702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45951.991750578702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45951.991750578702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45951.991750578702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45951.991750578702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45951.991750578702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45951.991750578702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45951.991750578702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45951.991750578702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45951.991750578702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45951.991750578702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45951.991750578702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45951.991750578702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45951.991750578702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45951.991750578702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45951.991750578702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45951.991750578702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45951.991750578702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45951.991750578702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45951.991750578702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45951.991750578702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45951.991750578702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45951.991750578702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45951.991750578702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45951.991750578702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45951.991750578702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45951.991750578702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45951.991750578702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45951.991750578702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45951.991750578702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45951.991750578702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45951.991750578702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45951.991750578702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45951.991750578702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45951.991750578702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45951.991750578702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45951.991750578702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45951.991750578702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45951.991750578702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45951.991750578702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45951.991750578702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45951.991750578702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45951.991750578702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45951.991750578702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45951.991750578702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45951.991750578702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45951.991750578702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45951.991750578702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45951.991750578702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45951.991750578702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45951.991750578702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45951.991750578702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45951.991750578702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45951.991750578702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45951.991750578702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45951.991750578702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45951.991750578702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45951.991750578702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45951.991750578702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45951.991750578702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45951.991750578702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45951.991750578702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45951.991750578702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45951.991750578702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45951.991750578702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45951.991750578702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45951.991750578702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45951.991750578702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45951.991750578702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45951.991750578702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45951.991750578702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45951.991750578702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45951.991750578702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45951.991750578702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45951.991750578702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45951.991750578702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45951.991750578702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45951.991750578702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45951.991750578702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45951.991750578702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45951.991750578702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45951.991750578702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45951.991750578702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45951.991750578702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45951.991750578702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45951.991750578702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45951.991750578702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45951.991750578702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45951.991750578702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45951.991750578702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45951.991750578702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45951.991750578702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45951.991750578702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45951.991750578702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45951.991750578702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45951.991750578702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45951.991750578702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45951.991750578702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45951.991750578702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45951.991750578702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45951.991750578702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45951.991750578702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45951.991750578702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45951.991750578702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45951.991750578702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45951.991750578702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45951.991750578702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45951.991750578702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45951.991750578702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45951.991750578702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45951.991750578702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45951.991750578702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45951.991750578702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45951.991750578702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45951.991750578702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45951.991750578702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45951.991750578702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45951.991750578702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45951.991750578702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45951.991750578702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45951.991750578702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45951.991750578702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45951.991750578702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45951.991750578702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45951.991750578702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45951.991750578702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45951.991750578702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45951.991750578702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45951.991750578702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45951.991750578702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45951.991750578702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45951.991750578702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45951.991750578702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45951.991750578702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45951.991750578702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45951.991750578702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45951.991750578702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45951.991750578702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45951.991750578702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45951.991750578702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45951.991750578702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45951.991750578702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45951.991750578702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45951.991750578702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45951.991750578702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45951.991750578702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45951.991750578702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45951.991750578702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45951.991750578702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45951.991750578702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45951.991750578702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45951.991750578702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45951.991750578702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45951.991750578702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45951.991750578702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45951.991750578702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45951.991750578702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45951.991750578702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45951.991750578702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45951.991750578702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45951.991750578702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45951.991750578702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45951.991750578702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45951.991750578702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45951.991750578702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45951.991750578702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45951.991750578702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45951.991750578702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45951.991750578702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45951.991750578702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45951.991750578702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45951.991750578702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45951.991750578702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45951.991750578702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45951.991750578702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45951.991750578702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45951.991750578702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45951.991750578702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45951.991750578702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45951.991750578702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45951.991750578702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45951.991750578702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45951.991750578702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45951.991750578702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45951.991750578702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45951.991750578702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45951.991750578702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45951.991750578702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45951.991750578702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45951.991750578702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45951.991750578702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45951.991750578702</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45951.991750578702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45951.991750578702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45951.991750578702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45951.991750578702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45951.991750578702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45951.991750578702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45951.991750578702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45951.991750578702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45951.991750578702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45951.991750578702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45951.991750578702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45951.991750578702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45951.991750578702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45951.991750578702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45951.991750578702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45951.991750578702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45951.991750578702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45951.991750578702</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2025-10-21T20:50:08Z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